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Finance\Finance\Investor Relations\6. Financial results\H1 2025\Financial Databook\"/>
    </mc:Choice>
  </mc:AlternateContent>
  <xr:revisionPtr revIDLastSave="0" documentId="13_ncr:1_{E582818E-3A7D-46BD-A909-0413063C01F4}" xr6:coauthVersionLast="47" xr6:coauthVersionMax="47" xr10:uidLastSave="{00000000-0000-0000-0000-000000000000}"/>
  <bookViews>
    <workbookView xWindow="4995" yWindow="-16320" windowWidth="29040" windowHeight="15720" xr2:uid="{06246969-47D7-49FF-AC69-95D770537F3B}"/>
  </bookViews>
  <sheets>
    <sheet name="FCH financial databook HY 2025" sheetId="1" r:id="rId1"/>
  </sheets>
  <calcPr calcId="191029" concurrentManualCount="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1" l="1"/>
  <c r="I27" i="1"/>
  <c r="M27" i="1" l="1"/>
  <c r="N27" i="1"/>
  <c r="L27" i="1"/>
  <c r="E27" i="1"/>
  <c r="F27" i="1"/>
  <c r="G27" i="1"/>
  <c r="H27" i="1"/>
  <c r="D27" i="1"/>
  <c r="L47" i="1"/>
  <c r="N47" i="1"/>
  <c r="M47" i="1"/>
  <c r="E47" i="1"/>
  <c r="F47" i="1"/>
  <c r="G47" i="1"/>
  <c r="H47" i="1"/>
  <c r="D47" i="1"/>
</calcChain>
</file>

<file path=xl/sharedStrings.xml><?xml version="1.0" encoding="utf-8"?>
<sst xmlns="http://schemas.openxmlformats.org/spreadsheetml/2006/main" count="95" uniqueCount="43">
  <si>
    <t>Funding Circle</t>
  </si>
  <si>
    <t>H1 2022</t>
  </si>
  <si>
    <t>H2 2022</t>
  </si>
  <si>
    <t>H1 2023</t>
  </si>
  <si>
    <t>H2 2023</t>
  </si>
  <si>
    <t>H1 2024</t>
  </si>
  <si>
    <t>Notes</t>
  </si>
  <si>
    <t>£m</t>
  </si>
  <si>
    <t>Income Statement</t>
  </si>
  <si>
    <t>Other Loans</t>
  </si>
  <si>
    <t>Total Loans</t>
  </si>
  <si>
    <t>Group</t>
  </si>
  <si>
    <t xml:space="preserve"> </t>
  </si>
  <si>
    <t>Total Loans (and Group)</t>
  </si>
  <si>
    <t>Cost of funds</t>
  </si>
  <si>
    <t>AEBITDA</t>
  </si>
  <si>
    <t>Profit /(loss) before taxation</t>
  </si>
  <si>
    <t>Profit /(loss) before taxation (excl. exceptional items)</t>
  </si>
  <si>
    <t xml:space="preserve">Balance Sheet </t>
  </si>
  <si>
    <t>Net assets</t>
  </si>
  <si>
    <t xml:space="preserve">Cash </t>
  </si>
  <si>
    <t>Cash and cash equivalents</t>
  </si>
  <si>
    <t xml:space="preserve">of which, restricted cash </t>
  </si>
  <si>
    <t>Income statement presents continuing operations only for all periods, excluding the results of the US business disposed of in H2 2024. Balance sheet and Cash include the US business up to H1 2024.</t>
  </si>
  <si>
    <t>Relates to cash not available for general use by the Group.</t>
  </si>
  <si>
    <t>Government-backed COVID-19 loan schemes ceased in H1 2022.</t>
  </si>
  <si>
    <t>Loans under Management (LuM)/ FlexiPay balances</t>
  </si>
  <si>
    <t>Results by half year</t>
  </si>
  <si>
    <t>Results by full year</t>
  </si>
  <si>
    <t>Other Loans are included within the UK from H1 2024 onwards for all income statement metrics.</t>
  </si>
  <si>
    <t>H2 2024</t>
  </si>
  <si>
    <t xml:space="preserve">Adjusted EBITDA (“AEBITDA”), represents profit for the period before finance costs (being the discount unwind on lease liabilities),  </t>
  </si>
  <si>
    <t xml:space="preserve">taxation, depreciation, amortisation and impairments and additionally excludes share-based payment charges and associated </t>
  </si>
  <si>
    <t>social security costs, foreign exchange and exceptional items.</t>
  </si>
  <si>
    <t>Credit Extended</t>
  </si>
  <si>
    <t>Term Loans</t>
  </si>
  <si>
    <t>Continuing Group</t>
  </si>
  <si>
    <t>FlexiPay</t>
  </si>
  <si>
    <t>Credit Extended is Term Loan Originations plus FlexiPay Transactions</t>
  </si>
  <si>
    <t>H1 2025</t>
  </si>
  <si>
    <t>Net income (Revenue)</t>
  </si>
  <si>
    <t>Total Income</t>
  </si>
  <si>
    <t>Fair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</si>
</sst>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0;\(#,##0\);;@"/>
    <numFmt numFmtId="166" formatCode="_(* #,##0_);_(* \(#,##0\);_(* &quot;-&quot;??_);_(@_)"/>
    <numFmt numFmtId="167" formatCode="_(* #,##0.0_);_(* \(#,##0.0\);_(* &quot;-&quot;??_);_(@_)"/>
    <numFmt numFmtId="168" formatCode="#,##0.0;\(#,##0.0\);&quot;-&quot;"/>
    <numFmt numFmtId="169" formatCode="#,##0.0;\(#,##0.0\);;@"/>
  </numFmts>
  <fonts count="32">
    <font>
      <sz val="11"/>
      <color theme="1"/>
      <name val="Calibri"/>
      <family val="2"/>
      <scheme val="minor"/>
    </font>
    <font>
      <sz val="9"/>
      <color theme="1"/>
      <name val="Roboto"/>
    </font>
    <font>
      <b/>
      <sz val="9"/>
      <color theme="1"/>
      <name val="Roboto"/>
    </font>
    <font>
      <sz val="9"/>
      <name val="Roboto"/>
    </font>
    <font>
      <sz val="11"/>
      <color theme="1"/>
      <name val="Roboto"/>
    </font>
    <font>
      <b/>
      <sz val="8"/>
      <color theme="1"/>
      <name val="Roboto"/>
    </font>
    <font>
      <i/>
      <sz val="8"/>
      <color theme="1"/>
      <name val="Roboto"/>
    </font>
    <font>
      <i/>
      <sz val="8"/>
      <name val="Roboto"/>
    </font>
    <font>
      <sz val="8"/>
      <name val="Calibri"/>
      <family val="2"/>
      <scheme val="minor"/>
    </font>
    <font>
      <sz val="9"/>
      <color rgb="FFFF0000"/>
      <name val="Roboto"/>
    </font>
    <font>
      <sz val="8"/>
      <name val="Inter"/>
    </font>
    <font>
      <b/>
      <sz val="8"/>
      <color rgb="FF75209A"/>
      <name val="Inter"/>
    </font>
    <font>
      <sz val="9"/>
      <color theme="1"/>
      <name val="Inter"/>
    </font>
    <font>
      <sz val="8"/>
      <color theme="1"/>
      <name val="Inter"/>
    </font>
    <font>
      <sz val="8"/>
      <color rgb="FFFF0000"/>
      <name val="Inter"/>
    </font>
    <font>
      <b/>
      <sz val="8"/>
      <color theme="1"/>
      <name val="Inter"/>
    </font>
    <font>
      <b/>
      <sz val="8"/>
      <color rgb="FFFF0000"/>
      <name val="Inter"/>
    </font>
    <font>
      <b/>
      <sz val="8"/>
      <color theme="0"/>
      <name val="Inter"/>
    </font>
    <font>
      <b/>
      <i/>
      <sz val="8"/>
      <color theme="0"/>
      <name val="Inter"/>
    </font>
    <font>
      <b/>
      <i/>
      <sz val="8"/>
      <color rgb="FFFF0000"/>
      <name val="Inter"/>
    </font>
    <font>
      <b/>
      <i/>
      <sz val="8"/>
      <color theme="1"/>
      <name val="Inter"/>
    </font>
    <font>
      <b/>
      <i/>
      <sz val="8"/>
      <name val="Inter"/>
    </font>
    <font>
      <b/>
      <sz val="18"/>
      <color rgb="FFA519C8"/>
      <name val="Inter"/>
    </font>
    <font>
      <b/>
      <sz val="8"/>
      <color rgb="FFA519C8"/>
      <name val="Inter"/>
    </font>
    <font>
      <sz val="9"/>
      <color rgb="FFA519C8"/>
      <name val="Inter"/>
    </font>
    <font>
      <b/>
      <sz val="8"/>
      <color rgb="FF37004B"/>
      <name val="Inter"/>
    </font>
    <font>
      <sz val="8"/>
      <color rgb="FF37004B"/>
      <name val="Inter"/>
    </font>
    <font>
      <sz val="9"/>
      <color rgb="FF37004B"/>
      <name val="Inter"/>
    </font>
    <font>
      <b/>
      <sz val="9"/>
      <color rgb="FF37004B"/>
      <name val="Inter"/>
    </font>
    <font>
      <sz val="8"/>
      <color rgb="FF37004B"/>
      <name val="Roboto"/>
    </font>
    <font>
      <i/>
      <sz val="8"/>
      <color rgb="FF37004B"/>
      <name val="Inter"/>
    </font>
    <font>
      <b/>
      <sz val="9"/>
      <color rgb="FFA519C8"/>
      <name val="Inte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A519C8"/>
        <bgColor indexed="64"/>
      </patternFill>
    </fill>
  </fills>
  <borders count="8">
    <border>
      <left/>
      <right/>
      <top/>
      <bottom/>
      <diagonal/>
    </border>
    <border>
      <left/>
      <right/>
      <top/>
      <bottom style="thin">
        <color theme="0"/>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08">
    <xf numFmtId="0" fontId="0" fillId="0" borderId="0" xfId="0"/>
    <xf numFmtId="164" fontId="1" fillId="0" borderId="0" xfId="0" applyNumberFormat="1" applyFont="1"/>
    <xf numFmtId="165" fontId="1" fillId="2" borderId="0" xfId="0" applyNumberFormat="1" applyFont="1" applyFill="1"/>
    <xf numFmtId="0" fontId="3" fillId="0" borderId="0" xfId="0" applyFont="1"/>
    <xf numFmtId="0" fontId="1" fillId="0" borderId="0" xfId="0" applyFont="1"/>
    <xf numFmtId="0" fontId="4" fillId="0" borderId="0" xfId="0" applyFont="1"/>
    <xf numFmtId="0" fontId="1" fillId="2" borderId="0" xfId="0" applyFont="1" applyFill="1"/>
    <xf numFmtId="0" fontId="5" fillId="2" borderId="0" xfId="0" applyFont="1" applyFill="1"/>
    <xf numFmtId="0" fontId="3" fillId="2" borderId="0" xfId="0" applyFont="1" applyFill="1"/>
    <xf numFmtId="0" fontId="2" fillId="2" borderId="0" xfId="0" applyFont="1" applyFill="1"/>
    <xf numFmtId="0" fontId="2" fillId="0" borderId="0" xfId="0" applyFont="1"/>
    <xf numFmtId="0" fontId="6" fillId="2" borderId="0" xfId="0" applyFont="1" applyFill="1" applyAlignment="1">
      <alignment vertical="top"/>
    </xf>
    <xf numFmtId="0" fontId="7" fillId="2" borderId="0" xfId="0" applyFont="1" applyFill="1" applyAlignment="1">
      <alignment vertical="top"/>
    </xf>
    <xf numFmtId="0" fontId="1" fillId="2" borderId="0" xfId="0" applyFont="1" applyFill="1" applyAlignment="1">
      <alignment vertical="top"/>
    </xf>
    <xf numFmtId="0" fontId="1" fillId="0" borderId="0" xfId="0" applyFont="1" applyAlignment="1">
      <alignment vertical="top"/>
    </xf>
    <xf numFmtId="0" fontId="6" fillId="2" borderId="0" xfId="0" applyFont="1" applyFill="1" applyAlignment="1">
      <alignment vertical="top" wrapText="1"/>
    </xf>
    <xf numFmtId="0" fontId="2" fillId="2" borderId="0" xfId="0" applyFont="1" applyFill="1" applyAlignment="1">
      <alignment vertical="top"/>
    </xf>
    <xf numFmtId="0" fontId="2" fillId="0" borderId="0" xfId="0" applyFont="1" applyAlignment="1">
      <alignment vertical="top"/>
    </xf>
    <xf numFmtId="165" fontId="1" fillId="0" borderId="0" xfId="0" applyNumberFormat="1" applyFont="1"/>
    <xf numFmtId="0" fontId="4" fillId="2" borderId="0" xfId="0" applyFont="1" applyFill="1"/>
    <xf numFmtId="166" fontId="3" fillId="2" borderId="0" xfId="0" applyNumberFormat="1" applyFont="1" applyFill="1"/>
    <xf numFmtId="166" fontId="1" fillId="2" borderId="0" xfId="0" applyNumberFormat="1" applyFont="1" applyFill="1"/>
    <xf numFmtId="167" fontId="3" fillId="2" borderId="0" xfId="0" applyNumberFormat="1" applyFont="1" applyFill="1"/>
    <xf numFmtId="169" fontId="1" fillId="2" borderId="0" xfId="0" applyNumberFormat="1" applyFont="1" applyFill="1"/>
    <xf numFmtId="165" fontId="9" fillId="2" borderId="0" xfId="0" applyNumberFormat="1" applyFont="1" applyFill="1"/>
    <xf numFmtId="165" fontId="9" fillId="0" borderId="0" xfId="0" applyNumberFormat="1" applyFont="1"/>
    <xf numFmtId="0" fontId="10" fillId="2" borderId="0" xfId="0" applyFont="1" applyFill="1"/>
    <xf numFmtId="165" fontId="12" fillId="2" borderId="0" xfId="0" applyNumberFormat="1" applyFont="1" applyFill="1"/>
    <xf numFmtId="0" fontId="14" fillId="2" borderId="0" xfId="0" applyFont="1" applyFill="1"/>
    <xf numFmtId="0" fontId="11" fillId="2" borderId="0" xfId="0" applyFont="1" applyFill="1" applyAlignment="1">
      <alignment horizontal="right" vertical="top"/>
    </xf>
    <xf numFmtId="0" fontId="11" fillId="2" borderId="0" xfId="0" applyFont="1" applyFill="1" applyAlignment="1">
      <alignment horizontal="left"/>
    </xf>
    <xf numFmtId="165" fontId="11" fillId="2" borderId="0" xfId="0" applyNumberFormat="1" applyFont="1" applyFill="1" applyAlignment="1">
      <alignment horizontal="right"/>
    </xf>
    <xf numFmtId="165" fontId="16" fillId="2" borderId="0" xfId="0" applyNumberFormat="1" applyFont="1" applyFill="1" applyAlignment="1">
      <alignment horizontal="right"/>
    </xf>
    <xf numFmtId="164" fontId="13" fillId="2" borderId="0" xfId="0" applyNumberFormat="1" applyFont="1" applyFill="1" applyBorder="1"/>
    <xf numFmtId="164" fontId="13" fillId="2" borderId="0" xfId="0" applyNumberFormat="1" applyFont="1" applyFill="1"/>
    <xf numFmtId="168" fontId="13" fillId="2" borderId="0" xfId="0" applyNumberFormat="1" applyFont="1" applyFill="1"/>
    <xf numFmtId="168" fontId="13" fillId="2" borderId="0" xfId="0" applyNumberFormat="1" applyFont="1" applyFill="1" applyBorder="1"/>
    <xf numFmtId="168" fontId="17" fillId="2" borderId="0" xfId="0" applyNumberFormat="1" applyFont="1" applyFill="1" applyAlignment="1">
      <alignment horizontal="left"/>
    </xf>
    <xf numFmtId="168" fontId="12" fillId="2" borderId="0" xfId="0" applyNumberFormat="1" applyFont="1" applyFill="1"/>
    <xf numFmtId="165" fontId="17" fillId="2" borderId="0" xfId="0" applyNumberFormat="1" applyFont="1" applyFill="1" applyAlignment="1">
      <alignment horizontal="left"/>
    </xf>
    <xf numFmtId="164" fontId="20" fillId="2" borderId="0" xfId="0" applyNumberFormat="1" applyFont="1" applyFill="1"/>
    <xf numFmtId="165" fontId="20" fillId="2" borderId="0" xfId="0" applyNumberFormat="1" applyFont="1" applyFill="1" applyAlignment="1">
      <alignment horizontal="right"/>
    </xf>
    <xf numFmtId="169" fontId="20" fillId="2" borderId="0" xfId="0" applyNumberFormat="1" applyFont="1" applyFill="1" applyAlignment="1">
      <alignment horizontal="right"/>
    </xf>
    <xf numFmtId="168" fontId="15" fillId="2" borderId="0" xfId="0" applyNumberFormat="1" applyFont="1" applyFill="1" applyBorder="1"/>
    <xf numFmtId="169" fontId="20" fillId="2" borderId="0" xfId="0" applyNumberFormat="1" applyFont="1" applyFill="1" applyBorder="1" applyAlignment="1">
      <alignment horizontal="right"/>
    </xf>
    <xf numFmtId="168" fontId="16" fillId="2" borderId="0" xfId="0" applyNumberFormat="1" applyFont="1" applyFill="1" applyBorder="1"/>
    <xf numFmtId="169" fontId="21" fillId="2" borderId="0" xfId="0" applyNumberFormat="1" applyFont="1" applyFill="1" applyAlignment="1">
      <alignment horizontal="right"/>
    </xf>
    <xf numFmtId="0" fontId="17" fillId="4" borderId="0" xfId="0" applyFont="1" applyFill="1" applyAlignment="1">
      <alignment horizontal="left" vertical="top"/>
    </xf>
    <xf numFmtId="0" fontId="17" fillId="4" borderId="1" xfId="0" applyFont="1" applyFill="1" applyBorder="1" applyAlignment="1">
      <alignment horizontal="left"/>
    </xf>
    <xf numFmtId="165" fontId="18" fillId="4" borderId="0" xfId="0" applyNumberFormat="1" applyFont="1" applyFill="1" applyAlignment="1">
      <alignment horizontal="left"/>
    </xf>
    <xf numFmtId="165" fontId="19" fillId="4" borderId="0" xfId="0" applyNumberFormat="1" applyFont="1" applyFill="1" applyAlignment="1">
      <alignment horizontal="left"/>
    </xf>
    <xf numFmtId="165" fontId="17" fillId="4" borderId="0" xfId="0" applyNumberFormat="1" applyFont="1" applyFill="1" applyAlignment="1">
      <alignment horizontal="left"/>
    </xf>
    <xf numFmtId="0" fontId="22" fillId="2" borderId="0" xfId="0" applyFont="1" applyFill="1" applyAlignment="1">
      <alignment vertical="top" wrapText="1"/>
    </xf>
    <xf numFmtId="165" fontId="23" fillId="2" borderId="0" xfId="0" applyNumberFormat="1" applyFont="1" applyFill="1" applyAlignment="1">
      <alignment horizontal="left"/>
    </xf>
    <xf numFmtId="165" fontId="24" fillId="2" borderId="0" xfId="0" applyNumberFormat="1" applyFont="1" applyFill="1"/>
    <xf numFmtId="165" fontId="23" fillId="2" borderId="0" xfId="0" applyNumberFormat="1" applyFont="1" applyFill="1" applyAlignment="1">
      <alignment horizontal="right"/>
    </xf>
    <xf numFmtId="1" fontId="25" fillId="2" borderId="0" xfId="0" applyNumberFormat="1" applyFont="1" applyFill="1" applyAlignment="1">
      <alignment horizontal="right"/>
    </xf>
    <xf numFmtId="0" fontId="25" fillId="2" borderId="0" xfId="0" applyFont="1" applyFill="1"/>
    <xf numFmtId="0" fontId="26" fillId="2" borderId="0" xfId="0" applyFont="1" applyFill="1" applyAlignment="1">
      <alignment vertical="top"/>
    </xf>
    <xf numFmtId="0" fontId="26" fillId="2" borderId="0" xfId="0" applyFont="1" applyFill="1"/>
    <xf numFmtId="165" fontId="27" fillId="2" borderId="0" xfId="0" applyNumberFormat="1" applyFont="1" applyFill="1"/>
    <xf numFmtId="165" fontId="25" fillId="2" borderId="0" xfId="0" applyNumberFormat="1" applyFont="1" applyFill="1" applyAlignment="1">
      <alignment horizontal="right"/>
    </xf>
    <xf numFmtId="0" fontId="25" fillId="2" borderId="6" xfId="0" applyFont="1" applyFill="1" applyBorder="1" applyAlignment="1">
      <alignment vertical="top"/>
    </xf>
    <xf numFmtId="0" fontId="26" fillId="2" borderId="6" xfId="0" applyFont="1" applyFill="1" applyBorder="1"/>
    <xf numFmtId="164" fontId="26" fillId="2" borderId="6" xfId="0" applyNumberFormat="1" applyFont="1" applyFill="1" applyBorder="1"/>
    <xf numFmtId="164" fontId="26" fillId="2" borderId="0" xfId="0" applyNumberFormat="1" applyFont="1" applyFill="1" applyBorder="1"/>
    <xf numFmtId="0" fontId="25" fillId="2" borderId="0" xfId="0" applyFont="1" applyFill="1" applyAlignment="1">
      <alignment vertical="top"/>
    </xf>
    <xf numFmtId="164" fontId="26" fillId="2" borderId="3" xfId="0" applyNumberFormat="1" applyFont="1" applyFill="1" applyBorder="1"/>
    <xf numFmtId="164" fontId="25" fillId="3" borderId="0" xfId="0" applyNumberFormat="1" applyFont="1" applyFill="1"/>
    <xf numFmtId="164" fontId="25" fillId="2" borderId="0" xfId="0" applyNumberFormat="1" applyFont="1" applyFill="1"/>
    <xf numFmtId="0" fontId="25" fillId="2" borderId="0" xfId="0" applyFont="1" applyFill="1" applyAlignment="1">
      <alignment horizontal="center" vertical="top"/>
    </xf>
    <xf numFmtId="164" fontId="26" fillId="2" borderId="0" xfId="0" applyNumberFormat="1" applyFont="1" applyFill="1"/>
    <xf numFmtId="0" fontId="25" fillId="2" borderId="0" xfId="0" applyFont="1" applyFill="1" applyBorder="1" applyAlignment="1">
      <alignment vertical="top"/>
    </xf>
    <xf numFmtId="0" fontId="26" fillId="2" borderId="0" xfId="0" applyFont="1" applyFill="1" applyBorder="1"/>
    <xf numFmtId="165" fontId="25" fillId="3" borderId="0" xfId="0" applyNumberFormat="1" applyFont="1" applyFill="1" applyAlignment="1">
      <alignment horizontal="right"/>
    </xf>
    <xf numFmtId="168" fontId="26" fillId="2" borderId="0" xfId="0" applyNumberFormat="1" applyFont="1" applyFill="1"/>
    <xf numFmtId="168" fontId="26" fillId="2" borderId="6" xfId="0" applyNumberFormat="1" applyFont="1" applyFill="1" applyBorder="1"/>
    <xf numFmtId="168" fontId="26" fillId="2" borderId="0" xfId="0" applyNumberFormat="1" applyFont="1" applyFill="1" applyBorder="1"/>
    <xf numFmtId="168" fontId="26" fillId="2" borderId="3" xfId="0" applyNumberFormat="1" applyFont="1" applyFill="1" applyBorder="1"/>
    <xf numFmtId="169" fontId="25" fillId="3" borderId="0" xfId="0" applyNumberFormat="1" applyFont="1" applyFill="1" applyAlignment="1">
      <alignment horizontal="right"/>
    </xf>
    <xf numFmtId="169" fontId="25" fillId="2" borderId="0" xfId="0" applyNumberFormat="1" applyFont="1" applyFill="1" applyAlignment="1">
      <alignment horizontal="right"/>
    </xf>
    <xf numFmtId="169" fontId="25" fillId="3" borderId="6" xfId="0" applyNumberFormat="1" applyFont="1" applyFill="1" applyBorder="1" applyAlignment="1">
      <alignment horizontal="right"/>
    </xf>
    <xf numFmtId="168" fontId="25" fillId="2" borderId="0" xfId="0" applyNumberFormat="1" applyFont="1" applyFill="1" applyBorder="1"/>
    <xf numFmtId="168" fontId="25" fillId="2" borderId="0" xfId="0" applyNumberFormat="1" applyFont="1" applyFill="1"/>
    <xf numFmtId="169" fontId="25" fillId="3" borderId="0" xfId="0" applyNumberFormat="1" applyFont="1" applyFill="1" applyBorder="1" applyAlignment="1">
      <alignment horizontal="right"/>
    </xf>
    <xf numFmtId="169" fontId="25" fillId="2" borderId="0" xfId="0" applyNumberFormat="1" applyFont="1" applyFill="1" applyBorder="1" applyAlignment="1">
      <alignment horizontal="right"/>
    </xf>
    <xf numFmtId="168" fontId="25" fillId="2" borderId="0" xfId="0" applyNumberFormat="1" applyFont="1" applyFill="1" applyAlignment="1">
      <alignment horizontal="left"/>
    </xf>
    <xf numFmtId="0" fontId="25" fillId="2" borderId="6" xfId="0" applyFont="1" applyFill="1" applyBorder="1"/>
    <xf numFmtId="0" fontId="28" fillId="2" borderId="0" xfId="0" applyFont="1" applyFill="1" applyAlignment="1">
      <alignment vertical="top"/>
    </xf>
    <xf numFmtId="0" fontId="27" fillId="2" borderId="0" xfId="0" applyFont="1" applyFill="1"/>
    <xf numFmtId="168" fontId="27" fillId="2" borderId="0" xfId="0" applyNumberFormat="1" applyFont="1" applyFill="1"/>
    <xf numFmtId="0" fontId="29" fillId="2" borderId="0" xfId="0" applyFont="1" applyFill="1" applyAlignment="1">
      <alignment vertical="top"/>
    </xf>
    <xf numFmtId="0" fontId="29" fillId="2" borderId="0" xfId="0" applyFont="1" applyFill="1"/>
    <xf numFmtId="168" fontId="29" fillId="2" borderId="0" xfId="0" applyNumberFormat="1" applyFont="1" applyFill="1"/>
    <xf numFmtId="0" fontId="30" fillId="2" borderId="5" xfId="0" applyFont="1" applyFill="1" applyBorder="1" applyAlignment="1">
      <alignment vertical="top" wrapText="1"/>
    </xf>
    <xf numFmtId="0" fontId="30" fillId="2" borderId="5" xfId="0" applyFont="1" applyFill="1" applyBorder="1" applyAlignment="1">
      <alignment vertical="top"/>
    </xf>
    <xf numFmtId="0" fontId="26" fillId="0" borderId="0" xfId="0" applyFont="1"/>
    <xf numFmtId="0" fontId="30" fillId="2" borderId="0" xfId="0" applyFont="1" applyFill="1" applyAlignment="1">
      <alignment vertical="top"/>
    </xf>
    <xf numFmtId="0" fontId="30" fillId="2" borderId="2" xfId="0" applyFont="1" applyFill="1" applyBorder="1" applyAlignment="1">
      <alignment vertical="top"/>
    </xf>
    <xf numFmtId="0" fontId="30" fillId="2" borderId="7" xfId="0" applyFont="1" applyFill="1" applyBorder="1" applyAlignment="1">
      <alignment vertical="top"/>
    </xf>
    <xf numFmtId="0" fontId="30" fillId="2" borderId="4" xfId="0" applyFont="1" applyFill="1" applyBorder="1" applyAlignment="1">
      <alignment vertical="top"/>
    </xf>
    <xf numFmtId="0" fontId="30" fillId="2" borderId="0" xfId="0" applyFont="1" applyFill="1"/>
    <xf numFmtId="0" fontId="30" fillId="2" borderId="0" xfId="0" applyFont="1" applyFill="1" applyAlignment="1">
      <alignment vertical="top" wrapText="1"/>
    </xf>
    <xf numFmtId="0" fontId="31" fillId="2" borderId="0" xfId="0" applyFont="1" applyFill="1" applyAlignment="1">
      <alignment vertical="top" wrapText="1"/>
    </xf>
    <xf numFmtId="0" fontId="26" fillId="2" borderId="0" xfId="0" applyFont="1" applyFill="1" applyBorder="1" applyAlignment="1">
      <alignment vertical="top"/>
    </xf>
    <xf numFmtId="0" fontId="26" fillId="2" borderId="6" xfId="0" applyFont="1" applyFill="1" applyBorder="1" applyAlignment="1">
      <alignment vertical="top"/>
    </xf>
    <xf numFmtId="0" fontId="25" fillId="2" borderId="6" xfId="0" applyFont="1" applyFill="1" applyBorder="1" applyAlignment="1">
      <alignment horizontal="left" vertical="top"/>
    </xf>
    <xf numFmtId="0" fontId="25" fillId="2" borderId="0"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37004B"/>
      <color rgb="FFA51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1209-BAC1-41AE-B8D9-2087433B0141}">
  <dimension ref="A1:X86"/>
  <sheetViews>
    <sheetView tabSelected="1" workbookViewId="0">
      <pane xSplit="3" ySplit="5" topLeftCell="D6" activePane="bottomRight" state="frozen"/>
      <selection pane="topRight" activeCell="D1" sqref="D1"/>
      <selection pane="bottomLeft" activeCell="A7" sqref="A7"/>
      <selection pane="bottomRight" activeCell="Q32" sqref="Q32"/>
    </sheetView>
  </sheetViews>
  <sheetFormatPr defaultColWidth="8.7265625" defaultRowHeight="14.5"/>
  <cols>
    <col min="1" max="1" width="4.1796875" style="4" customWidth="1"/>
    <col min="2" max="2" width="40" style="17" customWidth="1"/>
    <col min="3" max="3" width="32.7265625" style="4" customWidth="1"/>
    <col min="4" max="8" width="8.7265625" style="18"/>
    <col min="9" max="10" width="8.7265625" style="25"/>
    <col min="11" max="11" width="5.7265625" style="2" customWidth="1"/>
    <col min="12" max="14" width="8.7265625" style="18"/>
    <col min="15" max="15" width="0" style="18" hidden="1" customWidth="1"/>
    <col min="16" max="16" width="3.6328125" style="27" customWidth="1"/>
    <col min="17" max="17" width="95.7265625" style="96" customWidth="1"/>
    <col min="18" max="22" width="8.7265625" style="3"/>
    <col min="23" max="23" width="8.7265625" style="4"/>
    <col min="24" max="24" width="8.7265625" style="5"/>
    <col min="25" max="16384" width="8.7265625" style="4"/>
  </cols>
  <sheetData>
    <row r="1" spans="1:24" ht="23">
      <c r="A1" s="1"/>
      <c r="B1" s="52" t="s">
        <v>0</v>
      </c>
      <c r="C1" s="26"/>
      <c r="D1" s="53" t="s">
        <v>27</v>
      </c>
      <c r="E1" s="54"/>
      <c r="F1" s="54"/>
      <c r="G1" s="54"/>
      <c r="H1" s="54"/>
      <c r="I1" s="54"/>
      <c r="J1" s="54"/>
      <c r="K1" s="54"/>
      <c r="L1" s="53" t="s">
        <v>28</v>
      </c>
      <c r="M1" s="54"/>
      <c r="N1" s="54"/>
      <c r="O1" s="54"/>
      <c r="Q1" s="59"/>
      <c r="R1" s="8"/>
      <c r="S1" s="8"/>
      <c r="T1" s="8"/>
      <c r="U1" s="8"/>
      <c r="V1" s="8"/>
      <c r="W1" s="6"/>
      <c r="X1" s="19"/>
    </row>
    <row r="2" spans="1:24" ht="12" customHeight="1">
      <c r="A2" s="6"/>
      <c r="B2" s="103" t="s">
        <v>36</v>
      </c>
      <c r="C2" s="28"/>
      <c r="D2" s="56" t="s">
        <v>1</v>
      </c>
      <c r="E2" s="56" t="s">
        <v>2</v>
      </c>
      <c r="F2" s="56" t="s">
        <v>3</v>
      </c>
      <c r="G2" s="56" t="s">
        <v>4</v>
      </c>
      <c r="H2" s="56" t="s">
        <v>5</v>
      </c>
      <c r="I2" s="56" t="s">
        <v>30</v>
      </c>
      <c r="J2" s="56" t="s">
        <v>39</v>
      </c>
      <c r="K2" s="56"/>
      <c r="L2" s="56">
        <v>2022</v>
      </c>
      <c r="M2" s="56">
        <v>2023</v>
      </c>
      <c r="N2" s="56">
        <v>2024</v>
      </c>
      <c r="O2" s="56">
        <v>2025</v>
      </c>
      <c r="P2" s="56"/>
      <c r="Q2" s="57" t="s">
        <v>6</v>
      </c>
      <c r="R2" s="7"/>
      <c r="S2" s="7"/>
      <c r="T2" s="7"/>
      <c r="U2" s="7"/>
      <c r="V2" s="7"/>
      <c r="W2" s="6"/>
      <c r="X2" s="19"/>
    </row>
    <row r="3" spans="1:24" ht="12" customHeight="1">
      <c r="A3" s="6"/>
      <c r="B3" s="29"/>
      <c r="C3" s="30"/>
      <c r="D3" s="55" t="s">
        <v>7</v>
      </c>
      <c r="E3" s="55" t="s">
        <v>7</v>
      </c>
      <c r="F3" s="55" t="s">
        <v>7</v>
      </c>
      <c r="G3" s="55" t="s">
        <v>7</v>
      </c>
      <c r="H3" s="55" t="s">
        <v>7</v>
      </c>
      <c r="I3" s="55" t="s">
        <v>7</v>
      </c>
      <c r="J3" s="55" t="s">
        <v>7</v>
      </c>
      <c r="K3" s="55"/>
      <c r="L3" s="55" t="s">
        <v>7</v>
      </c>
      <c r="M3" s="55" t="s">
        <v>7</v>
      </c>
      <c r="N3" s="55" t="s">
        <v>7</v>
      </c>
      <c r="O3" s="55" t="s">
        <v>7</v>
      </c>
      <c r="P3" s="31"/>
      <c r="Q3" s="89"/>
      <c r="R3" s="8"/>
      <c r="S3" s="8"/>
      <c r="T3" s="8"/>
      <c r="U3" s="8"/>
      <c r="V3" s="8"/>
      <c r="W3" s="6"/>
      <c r="X3" s="19"/>
    </row>
    <row r="4" spans="1:24" ht="20">
      <c r="A4" s="6"/>
      <c r="B4" s="29"/>
      <c r="C4" s="30"/>
      <c r="D4" s="31"/>
      <c r="E4" s="31"/>
      <c r="F4" s="31"/>
      <c r="G4" s="31"/>
      <c r="H4" s="31"/>
      <c r="I4" s="32"/>
      <c r="J4" s="32"/>
      <c r="K4" s="31"/>
      <c r="L4" s="31"/>
      <c r="M4" s="31"/>
      <c r="N4" s="31"/>
      <c r="O4" s="31"/>
      <c r="P4" s="31"/>
      <c r="Q4" s="94" t="s">
        <v>23</v>
      </c>
      <c r="R4" s="8"/>
      <c r="S4" s="8"/>
      <c r="T4" s="8"/>
      <c r="U4" s="8"/>
      <c r="V4" s="8"/>
      <c r="W4" s="6"/>
      <c r="X4" s="19"/>
    </row>
    <row r="5" spans="1:24">
      <c r="A5" s="6"/>
      <c r="B5" s="47" t="s">
        <v>8</v>
      </c>
      <c r="C5" s="48"/>
      <c r="D5" s="49"/>
      <c r="E5" s="49"/>
      <c r="F5" s="49"/>
      <c r="G5" s="49"/>
      <c r="H5" s="49"/>
      <c r="I5" s="50"/>
      <c r="J5" s="50"/>
      <c r="K5" s="31"/>
      <c r="L5" s="51"/>
      <c r="M5" s="51"/>
      <c r="N5" s="49"/>
      <c r="O5" s="49"/>
      <c r="P5" s="39"/>
      <c r="Q5" s="95" t="s">
        <v>29</v>
      </c>
      <c r="R5" s="8"/>
      <c r="S5" s="8"/>
      <c r="T5" s="8"/>
      <c r="U5" s="8"/>
      <c r="V5" s="8"/>
      <c r="W5" s="6"/>
      <c r="X5" s="19"/>
    </row>
    <row r="6" spans="1:24" ht="12" customHeight="1">
      <c r="A6" s="6"/>
      <c r="B6" s="58"/>
      <c r="C6" s="59"/>
      <c r="D6" s="60"/>
      <c r="E6" s="60"/>
      <c r="F6" s="60"/>
      <c r="G6" s="60"/>
      <c r="H6" s="60"/>
      <c r="I6" s="60"/>
      <c r="J6" s="60"/>
      <c r="K6" s="61"/>
      <c r="L6" s="60"/>
      <c r="M6" s="60"/>
      <c r="N6" s="60"/>
      <c r="O6" s="60"/>
      <c r="Q6" s="59"/>
      <c r="R6" s="8"/>
      <c r="S6" s="8"/>
      <c r="T6" s="8"/>
      <c r="U6" s="8"/>
      <c r="V6" s="8"/>
      <c r="W6" s="6"/>
      <c r="X6" s="19"/>
    </row>
    <row r="7" spans="1:24" ht="12">
      <c r="A7" s="6"/>
      <c r="B7" s="62" t="s">
        <v>34</v>
      </c>
      <c r="C7" s="63" t="s">
        <v>35</v>
      </c>
      <c r="D7" s="64">
        <v>641</v>
      </c>
      <c r="E7" s="64">
        <v>454</v>
      </c>
      <c r="F7" s="64">
        <v>471</v>
      </c>
      <c r="G7" s="64">
        <v>589</v>
      </c>
      <c r="H7" s="64">
        <v>692</v>
      </c>
      <c r="I7" s="64">
        <v>715</v>
      </c>
      <c r="J7" s="64">
        <v>736</v>
      </c>
      <c r="K7" s="65"/>
      <c r="L7" s="64">
        <v>1095</v>
      </c>
      <c r="M7" s="64">
        <v>1060</v>
      </c>
      <c r="N7" s="64">
        <v>1407</v>
      </c>
      <c r="O7" s="64"/>
      <c r="P7" s="33"/>
      <c r="Q7" s="95" t="s">
        <v>25</v>
      </c>
      <c r="R7" s="20"/>
      <c r="S7" s="20"/>
      <c r="T7" s="8"/>
      <c r="U7" s="8"/>
      <c r="V7" s="8"/>
      <c r="W7" s="21"/>
      <c r="X7" s="21"/>
    </row>
    <row r="8" spans="1:24" ht="12">
      <c r="A8" s="6"/>
      <c r="B8" s="66"/>
      <c r="C8" s="59" t="s">
        <v>9</v>
      </c>
      <c r="D8" s="67">
        <v>0</v>
      </c>
      <c r="E8" s="67">
        <v>0</v>
      </c>
      <c r="F8" s="67">
        <v>0</v>
      </c>
      <c r="G8" s="67">
        <v>0</v>
      </c>
      <c r="H8" s="67">
        <v>0</v>
      </c>
      <c r="I8" s="67">
        <v>0</v>
      </c>
      <c r="J8" s="67">
        <v>0</v>
      </c>
      <c r="K8" s="65"/>
      <c r="L8" s="67">
        <v>0</v>
      </c>
      <c r="M8" s="67">
        <v>0</v>
      </c>
      <c r="N8" s="67">
        <v>0</v>
      </c>
      <c r="O8" s="67"/>
      <c r="P8" s="33"/>
      <c r="R8" s="20"/>
      <c r="S8" s="20"/>
      <c r="T8" s="8"/>
      <c r="U8" s="8"/>
      <c r="V8" s="8"/>
      <c r="W8" s="21"/>
      <c r="X8" s="21"/>
    </row>
    <row r="9" spans="1:24" ht="12">
      <c r="A9" s="6"/>
      <c r="B9" s="66"/>
      <c r="C9" s="66" t="s">
        <v>10</v>
      </c>
      <c r="D9" s="68">
        <v>641</v>
      </c>
      <c r="E9" s="68">
        <v>454</v>
      </c>
      <c r="F9" s="68">
        <v>471</v>
      </c>
      <c r="G9" s="68">
        <v>589</v>
      </c>
      <c r="H9" s="68">
        <v>692</v>
      </c>
      <c r="I9" s="68">
        <v>715</v>
      </c>
      <c r="J9" s="68">
        <v>736</v>
      </c>
      <c r="K9" s="69"/>
      <c r="L9" s="68">
        <v>1095</v>
      </c>
      <c r="M9" s="68">
        <v>1060</v>
      </c>
      <c r="N9" s="68">
        <v>1407</v>
      </c>
      <c r="O9" s="68"/>
      <c r="P9" s="40"/>
      <c r="Q9" s="59"/>
      <c r="R9" s="20"/>
      <c r="S9" s="20"/>
      <c r="T9" s="8"/>
      <c r="U9" s="8"/>
      <c r="V9" s="8"/>
      <c r="W9" s="21"/>
      <c r="X9" s="21"/>
    </row>
    <row r="10" spans="1:24" ht="12">
      <c r="A10" s="6"/>
      <c r="B10" s="66"/>
      <c r="C10" s="59" t="s">
        <v>37</v>
      </c>
      <c r="D10" s="67">
        <v>17</v>
      </c>
      <c r="E10" s="67">
        <v>42</v>
      </c>
      <c r="F10" s="67">
        <v>90</v>
      </c>
      <c r="G10" s="67">
        <v>144</v>
      </c>
      <c r="H10" s="67">
        <v>226</v>
      </c>
      <c r="I10" s="67">
        <v>266</v>
      </c>
      <c r="J10" s="67">
        <v>375</v>
      </c>
      <c r="K10" s="65"/>
      <c r="L10" s="67">
        <v>59</v>
      </c>
      <c r="M10" s="67">
        <v>234</v>
      </c>
      <c r="N10" s="67">
        <v>492</v>
      </c>
      <c r="O10" s="67"/>
      <c r="P10" s="33" t="s">
        <v>12</v>
      </c>
      <c r="Q10" s="59"/>
      <c r="R10" s="20"/>
      <c r="S10" s="20"/>
      <c r="T10" s="8"/>
      <c r="U10" s="8"/>
      <c r="V10" s="8"/>
      <c r="W10" s="21"/>
      <c r="X10" s="21"/>
    </row>
    <row r="11" spans="1:24" ht="12">
      <c r="A11" s="6"/>
      <c r="B11" s="66"/>
      <c r="C11" s="66" t="s">
        <v>11</v>
      </c>
      <c r="D11" s="68">
        <v>658</v>
      </c>
      <c r="E11" s="68">
        <v>496</v>
      </c>
      <c r="F11" s="68">
        <v>561</v>
      </c>
      <c r="G11" s="68">
        <v>733</v>
      </c>
      <c r="H11" s="68">
        <v>918</v>
      </c>
      <c r="I11" s="68">
        <v>981</v>
      </c>
      <c r="J11" s="68">
        <v>1111</v>
      </c>
      <c r="K11" s="69"/>
      <c r="L11" s="68">
        <v>1154</v>
      </c>
      <c r="M11" s="68">
        <v>1294</v>
      </c>
      <c r="N11" s="68">
        <v>1899</v>
      </c>
      <c r="O11" s="68"/>
      <c r="P11" s="40"/>
      <c r="Q11" s="95" t="s">
        <v>38</v>
      </c>
      <c r="R11" s="20"/>
      <c r="S11" s="20"/>
      <c r="T11" s="8"/>
      <c r="U11" s="8"/>
      <c r="V11" s="8"/>
      <c r="W11" s="21"/>
      <c r="X11" s="21"/>
    </row>
    <row r="12" spans="1:24" s="10" customFormat="1" ht="12">
      <c r="A12" s="9"/>
      <c r="B12" s="70"/>
      <c r="C12" s="59"/>
      <c r="D12" s="71"/>
      <c r="E12" s="71"/>
      <c r="F12" s="71"/>
      <c r="G12" s="71"/>
      <c r="H12" s="71"/>
      <c r="I12" s="71"/>
      <c r="J12" s="71"/>
      <c r="K12" s="71"/>
      <c r="L12" s="71"/>
      <c r="M12" s="71"/>
      <c r="N12" s="71"/>
      <c r="O12" s="71"/>
      <c r="P12" s="34"/>
      <c r="Q12" s="59" t="s">
        <v>12</v>
      </c>
      <c r="R12" s="20"/>
      <c r="S12" s="20"/>
      <c r="T12" s="8"/>
      <c r="U12" s="8"/>
      <c r="V12" s="8"/>
      <c r="W12" s="21"/>
      <c r="X12" s="21"/>
    </row>
    <row r="13" spans="1:24" ht="12" customHeight="1">
      <c r="A13" s="6"/>
      <c r="B13" s="62" t="s">
        <v>26</v>
      </c>
      <c r="C13" s="63" t="s">
        <v>35</v>
      </c>
      <c r="D13" s="64">
        <v>3632</v>
      </c>
      <c r="E13" s="64">
        <v>3311</v>
      </c>
      <c r="F13" s="64">
        <v>3021</v>
      </c>
      <c r="G13" s="64">
        <v>2853</v>
      </c>
      <c r="H13" s="64">
        <v>2777</v>
      </c>
      <c r="I13" s="64">
        <v>2714</v>
      </c>
      <c r="J13" s="64">
        <v>2660</v>
      </c>
      <c r="K13" s="65"/>
      <c r="L13" s="64">
        <v>3311</v>
      </c>
      <c r="M13" s="64">
        <v>2853</v>
      </c>
      <c r="N13" s="64">
        <v>2714</v>
      </c>
      <c r="O13" s="64"/>
      <c r="P13" s="33"/>
      <c r="Q13" s="97"/>
      <c r="R13" s="20"/>
      <c r="S13" s="20"/>
      <c r="T13" s="8"/>
      <c r="U13" s="8"/>
      <c r="V13" s="8"/>
      <c r="W13" s="21"/>
      <c r="X13" s="21"/>
    </row>
    <row r="14" spans="1:24" ht="12" customHeight="1">
      <c r="A14" s="6"/>
      <c r="B14" s="72"/>
      <c r="C14" s="73" t="s">
        <v>9</v>
      </c>
      <c r="D14" s="67">
        <v>60</v>
      </c>
      <c r="E14" s="67">
        <v>39</v>
      </c>
      <c r="F14" s="67">
        <v>22</v>
      </c>
      <c r="G14" s="67">
        <v>11</v>
      </c>
      <c r="H14" s="67">
        <v>0</v>
      </c>
      <c r="I14" s="67">
        <v>0</v>
      </c>
      <c r="J14" s="67">
        <v>0</v>
      </c>
      <c r="K14" s="65"/>
      <c r="L14" s="67">
        <v>39</v>
      </c>
      <c r="M14" s="67">
        <v>11</v>
      </c>
      <c r="N14" s="67">
        <v>0</v>
      </c>
      <c r="O14" s="67"/>
      <c r="P14" s="33"/>
      <c r="Q14" s="59"/>
      <c r="R14" s="20"/>
      <c r="S14" s="20"/>
      <c r="T14" s="8"/>
      <c r="U14" s="8"/>
      <c r="V14" s="8"/>
      <c r="W14" s="21"/>
      <c r="X14" s="21"/>
    </row>
    <row r="15" spans="1:24" ht="12" customHeight="1">
      <c r="A15" s="6"/>
      <c r="B15" s="66"/>
      <c r="C15" s="66" t="s">
        <v>10</v>
      </c>
      <c r="D15" s="74">
        <v>3692</v>
      </c>
      <c r="E15" s="74">
        <v>3350</v>
      </c>
      <c r="F15" s="74">
        <v>3043</v>
      </c>
      <c r="G15" s="74">
        <v>2864</v>
      </c>
      <c r="H15" s="74">
        <v>2777</v>
      </c>
      <c r="I15" s="74">
        <v>2714</v>
      </c>
      <c r="J15" s="74">
        <v>2660</v>
      </c>
      <c r="K15" s="61"/>
      <c r="L15" s="74">
        <v>3350</v>
      </c>
      <c r="M15" s="74">
        <v>2864</v>
      </c>
      <c r="N15" s="74">
        <v>2714</v>
      </c>
      <c r="O15" s="74"/>
      <c r="P15" s="41"/>
      <c r="Q15" s="97"/>
      <c r="R15" s="20"/>
      <c r="S15" s="20"/>
      <c r="T15" s="8"/>
      <c r="U15" s="8"/>
      <c r="V15" s="8"/>
      <c r="W15" s="21"/>
      <c r="X15" s="21"/>
    </row>
    <row r="16" spans="1:24" ht="12" customHeight="1">
      <c r="A16" s="6"/>
      <c r="B16" s="66"/>
      <c r="C16" s="59" t="s">
        <v>37</v>
      </c>
      <c r="D16" s="67">
        <v>8</v>
      </c>
      <c r="E16" s="67">
        <v>18</v>
      </c>
      <c r="F16" s="67">
        <v>34</v>
      </c>
      <c r="G16" s="67">
        <v>58</v>
      </c>
      <c r="H16" s="67">
        <v>81</v>
      </c>
      <c r="I16" s="67">
        <v>119</v>
      </c>
      <c r="J16" s="67">
        <v>169</v>
      </c>
      <c r="K16" s="65"/>
      <c r="L16" s="67">
        <v>18</v>
      </c>
      <c r="M16" s="67">
        <v>58</v>
      </c>
      <c r="N16" s="67">
        <v>119</v>
      </c>
      <c r="O16" s="67"/>
      <c r="P16" s="33"/>
      <c r="Q16" s="97"/>
      <c r="R16" s="20"/>
      <c r="S16" s="20"/>
      <c r="T16" s="8"/>
      <c r="U16" s="8"/>
      <c r="V16" s="8"/>
      <c r="W16" s="21"/>
      <c r="X16" s="21"/>
    </row>
    <row r="17" spans="1:24" ht="12" customHeight="1">
      <c r="A17" s="6"/>
      <c r="B17" s="66"/>
      <c r="C17" s="66" t="s">
        <v>11</v>
      </c>
      <c r="D17" s="74">
        <v>3700</v>
      </c>
      <c r="E17" s="74">
        <v>3368</v>
      </c>
      <c r="F17" s="74">
        <v>3077</v>
      </c>
      <c r="G17" s="74">
        <v>2922</v>
      </c>
      <c r="H17" s="74">
        <v>2858</v>
      </c>
      <c r="I17" s="74">
        <v>2833</v>
      </c>
      <c r="J17" s="74">
        <v>2829</v>
      </c>
      <c r="K17" s="61"/>
      <c r="L17" s="74">
        <v>3368</v>
      </c>
      <c r="M17" s="74">
        <v>2922</v>
      </c>
      <c r="N17" s="74">
        <v>2833</v>
      </c>
      <c r="O17" s="74"/>
      <c r="P17" s="41"/>
      <c r="Q17" s="97"/>
      <c r="R17" s="20"/>
      <c r="S17" s="20"/>
      <c r="T17" s="8"/>
      <c r="U17" s="8"/>
      <c r="V17" s="8"/>
      <c r="W17" s="21"/>
      <c r="X17" s="21"/>
    </row>
    <row r="18" spans="1:24" ht="12" customHeight="1">
      <c r="A18" s="6"/>
      <c r="B18" s="58"/>
      <c r="C18" s="59"/>
      <c r="D18" s="71"/>
      <c r="E18" s="71"/>
      <c r="F18" s="71"/>
      <c r="G18" s="71"/>
      <c r="H18" s="71"/>
      <c r="I18" s="71"/>
      <c r="J18" s="71"/>
      <c r="K18" s="71"/>
      <c r="L18" s="71" t="s">
        <v>12</v>
      </c>
      <c r="M18" s="71"/>
      <c r="N18" s="71"/>
      <c r="O18" s="71"/>
      <c r="P18" s="34"/>
      <c r="Q18" s="97"/>
      <c r="R18" s="22"/>
      <c r="S18" s="8"/>
      <c r="T18" s="8"/>
      <c r="U18" s="8"/>
      <c r="V18" s="8"/>
      <c r="W18" s="21"/>
      <c r="X18" s="21" t="s">
        <v>12</v>
      </c>
    </row>
    <row r="19" spans="1:24" s="10" customFormat="1" ht="12">
      <c r="A19" s="9"/>
      <c r="B19" s="66"/>
      <c r="C19" s="59"/>
      <c r="D19" s="75"/>
      <c r="E19" s="75"/>
      <c r="F19" s="75"/>
      <c r="G19" s="75"/>
      <c r="H19" s="75"/>
      <c r="I19" s="75"/>
      <c r="J19" s="75"/>
      <c r="K19" s="75"/>
      <c r="L19" s="75"/>
      <c r="M19" s="75"/>
      <c r="N19" s="75"/>
      <c r="O19" s="75"/>
      <c r="P19" s="35"/>
      <c r="Q19" s="97"/>
      <c r="R19" s="22"/>
      <c r="S19" s="20"/>
      <c r="T19" s="8"/>
      <c r="U19" s="8"/>
      <c r="V19" s="8"/>
      <c r="W19" s="21"/>
      <c r="X19" s="21"/>
    </row>
    <row r="20" spans="1:24" ht="12">
      <c r="A20" s="6"/>
      <c r="B20" s="62" t="s">
        <v>41</v>
      </c>
      <c r="C20" s="63" t="s">
        <v>35</v>
      </c>
      <c r="D20" s="76">
        <v>62.3</v>
      </c>
      <c r="E20" s="76">
        <v>56.5</v>
      </c>
      <c r="F20" s="76">
        <v>57.1</v>
      </c>
      <c r="G20" s="76">
        <v>64.300000000000011</v>
      </c>
      <c r="H20" s="76">
        <v>68.8</v>
      </c>
      <c r="I20" s="76">
        <v>69.600000000000009</v>
      </c>
      <c r="J20" s="76">
        <v>74.099999999999994</v>
      </c>
      <c r="K20" s="77"/>
      <c r="L20" s="76">
        <v>118.8</v>
      </c>
      <c r="M20" s="76">
        <v>121.4</v>
      </c>
      <c r="N20" s="76">
        <v>138.4</v>
      </c>
      <c r="O20" s="76"/>
      <c r="P20" s="36"/>
      <c r="Q20" s="97"/>
      <c r="R20" s="22"/>
      <c r="S20" s="20"/>
      <c r="T20" s="8"/>
      <c r="U20" s="8"/>
      <c r="V20" s="8"/>
      <c r="W20" s="21"/>
      <c r="X20" s="21"/>
    </row>
    <row r="21" spans="1:24" ht="12">
      <c r="A21" s="6"/>
      <c r="B21" s="66"/>
      <c r="C21" s="59" t="s">
        <v>9</v>
      </c>
      <c r="D21" s="78">
        <v>0.8</v>
      </c>
      <c r="E21" s="78">
        <v>0.8</v>
      </c>
      <c r="F21" s="78">
        <v>0.3</v>
      </c>
      <c r="G21" s="78">
        <v>0.10000000000000003</v>
      </c>
      <c r="H21" s="78">
        <v>0</v>
      </c>
      <c r="I21" s="78">
        <v>0</v>
      </c>
      <c r="J21" s="78">
        <v>0</v>
      </c>
      <c r="K21" s="77"/>
      <c r="L21" s="78">
        <v>1.6</v>
      </c>
      <c r="M21" s="78">
        <v>0.4</v>
      </c>
      <c r="N21" s="78">
        <v>0</v>
      </c>
      <c r="O21" s="78"/>
      <c r="P21" s="36"/>
      <c r="Q21" s="97"/>
      <c r="R21" s="22"/>
      <c r="S21" s="20"/>
      <c r="T21" s="8"/>
      <c r="U21" s="8"/>
      <c r="V21" s="8"/>
      <c r="W21" s="21"/>
      <c r="X21" s="21"/>
    </row>
    <row r="22" spans="1:24" ht="12">
      <c r="A22" s="6"/>
      <c r="B22" s="66"/>
      <c r="C22" s="66" t="s">
        <v>10</v>
      </c>
      <c r="D22" s="79">
        <v>63.099999999999994</v>
      </c>
      <c r="E22" s="79">
        <v>57.3</v>
      </c>
      <c r="F22" s="79">
        <v>57.4</v>
      </c>
      <c r="G22" s="79">
        <v>64.400000000000006</v>
      </c>
      <c r="H22" s="79">
        <v>68.8</v>
      </c>
      <c r="I22" s="79">
        <v>69.600000000000009</v>
      </c>
      <c r="J22" s="79">
        <v>74.099999999999994</v>
      </c>
      <c r="K22" s="80"/>
      <c r="L22" s="79">
        <v>120.39999999999999</v>
      </c>
      <c r="M22" s="79">
        <v>121.80000000000001</v>
      </c>
      <c r="N22" s="79">
        <v>138.4</v>
      </c>
      <c r="O22" s="79"/>
      <c r="P22" s="42"/>
      <c r="Q22" s="97"/>
      <c r="R22" s="22"/>
      <c r="S22" s="20"/>
      <c r="T22" s="8"/>
      <c r="U22" s="8"/>
      <c r="V22" s="8"/>
      <c r="W22" s="21"/>
      <c r="X22" s="21"/>
    </row>
    <row r="23" spans="1:24" ht="12">
      <c r="A23" s="6"/>
      <c r="B23" s="66"/>
      <c r="C23" s="59" t="s">
        <v>37</v>
      </c>
      <c r="D23" s="78">
        <v>0.4</v>
      </c>
      <c r="E23" s="78">
        <v>1.1000000000000001</v>
      </c>
      <c r="F23" s="78">
        <v>2.2999999999999998</v>
      </c>
      <c r="G23" s="78">
        <v>5.6000000000000005</v>
      </c>
      <c r="H23" s="78">
        <v>10.1</v>
      </c>
      <c r="I23" s="78">
        <v>13.200000000000001</v>
      </c>
      <c r="J23" s="78">
        <v>20.6</v>
      </c>
      <c r="K23" s="77"/>
      <c r="L23" s="78">
        <v>1.5</v>
      </c>
      <c r="M23" s="78">
        <v>7.9</v>
      </c>
      <c r="N23" s="78">
        <v>23.3</v>
      </c>
      <c r="O23" s="78"/>
      <c r="P23" s="36"/>
      <c r="Q23" s="97"/>
      <c r="R23" s="22"/>
      <c r="S23" s="20"/>
      <c r="T23" s="8"/>
      <c r="U23" s="8"/>
      <c r="V23" s="8"/>
      <c r="W23" s="21"/>
      <c r="X23" s="21"/>
    </row>
    <row r="24" spans="1:24" ht="12">
      <c r="A24" s="6"/>
      <c r="B24" s="66"/>
      <c r="C24" s="66" t="s">
        <v>11</v>
      </c>
      <c r="D24" s="79">
        <v>63.499999999999993</v>
      </c>
      <c r="E24" s="79">
        <v>58.4</v>
      </c>
      <c r="F24" s="79">
        <v>59.699999999999996</v>
      </c>
      <c r="G24" s="79">
        <v>70</v>
      </c>
      <c r="H24" s="79">
        <v>78.899999999999991</v>
      </c>
      <c r="I24" s="79">
        <v>82.8</v>
      </c>
      <c r="J24" s="79">
        <v>94.7</v>
      </c>
      <c r="K24" s="80"/>
      <c r="L24" s="79">
        <v>121.89999999999999</v>
      </c>
      <c r="M24" s="79">
        <v>129.70000000000002</v>
      </c>
      <c r="N24" s="79">
        <v>161.69999999999999</v>
      </c>
      <c r="O24" s="79"/>
      <c r="P24" s="42"/>
      <c r="Q24" s="97"/>
      <c r="R24" s="22"/>
      <c r="S24" s="20"/>
      <c r="T24" s="8"/>
      <c r="U24" s="8"/>
      <c r="V24" s="8"/>
      <c r="W24" s="21"/>
      <c r="X24" s="21"/>
    </row>
    <row r="25" spans="1:24" s="10" customFormat="1" ht="12">
      <c r="A25" s="9"/>
      <c r="B25" s="66"/>
      <c r="C25" s="59"/>
      <c r="D25" s="75"/>
      <c r="E25" s="75"/>
      <c r="F25" s="75"/>
      <c r="G25" s="75"/>
      <c r="H25" s="75"/>
      <c r="I25" s="75"/>
      <c r="J25" s="75"/>
      <c r="K25" s="75"/>
      <c r="L25" s="75"/>
      <c r="M25" s="75"/>
      <c r="N25" s="75"/>
      <c r="O25" s="75"/>
      <c r="P25" s="35"/>
      <c r="Q25" s="97"/>
      <c r="R25" s="22"/>
      <c r="S25" s="20"/>
      <c r="T25" s="8"/>
      <c r="U25" s="8"/>
      <c r="V25" s="8"/>
      <c r="W25" s="21"/>
      <c r="X25" s="21"/>
    </row>
    <row r="26" spans="1:24" ht="12">
      <c r="A26" s="6"/>
      <c r="B26" s="62" t="s">
        <v>42</v>
      </c>
      <c r="C26" s="63" t="s">
        <v>35</v>
      </c>
      <c r="D26" s="76">
        <v>-4</v>
      </c>
      <c r="E26" s="76">
        <v>1.6</v>
      </c>
      <c r="F26" s="76">
        <v>0.4</v>
      </c>
      <c r="G26" s="76">
        <v>2.7</v>
      </c>
      <c r="H26" s="76">
        <v>2.8</v>
      </c>
      <c r="I26" s="76">
        <v>1.4000000000000004</v>
      </c>
      <c r="J26" s="76">
        <v>2</v>
      </c>
      <c r="K26" s="77"/>
      <c r="L26" s="76">
        <v>-2.4</v>
      </c>
      <c r="M26" s="76">
        <v>3.1</v>
      </c>
      <c r="N26" s="76">
        <v>4.2</v>
      </c>
      <c r="O26" s="76"/>
      <c r="P26" s="36"/>
      <c r="Q26" s="58"/>
      <c r="R26" s="22"/>
      <c r="S26" s="20"/>
      <c r="T26" s="8"/>
      <c r="U26" s="8"/>
      <c r="V26" s="8"/>
      <c r="W26" s="21"/>
      <c r="X26" s="21"/>
    </row>
    <row r="27" spans="1:24" ht="12">
      <c r="A27" s="6"/>
      <c r="B27" s="66"/>
      <c r="C27" s="66" t="s">
        <v>13</v>
      </c>
      <c r="D27" s="81">
        <f>D26</f>
        <v>-4</v>
      </c>
      <c r="E27" s="81">
        <f t="shared" ref="E27:I27" si="0">E26</f>
        <v>1.6</v>
      </c>
      <c r="F27" s="81">
        <f t="shared" si="0"/>
        <v>0.4</v>
      </c>
      <c r="G27" s="81">
        <f t="shared" si="0"/>
        <v>2.7</v>
      </c>
      <c r="H27" s="81">
        <f t="shared" si="0"/>
        <v>2.8</v>
      </c>
      <c r="I27" s="81">
        <f t="shared" si="0"/>
        <v>1.4000000000000004</v>
      </c>
      <c r="J27" s="81">
        <v>2</v>
      </c>
      <c r="K27" s="82"/>
      <c r="L27" s="81">
        <f>L26</f>
        <v>-2.4</v>
      </c>
      <c r="M27" s="81">
        <f t="shared" ref="M27:N27" si="1">M26</f>
        <v>3.1</v>
      </c>
      <c r="N27" s="81">
        <f t="shared" si="1"/>
        <v>4.2</v>
      </c>
      <c r="O27" s="81"/>
      <c r="P27" s="36"/>
      <c r="Q27" s="66"/>
      <c r="R27" s="22"/>
      <c r="S27" s="20"/>
      <c r="T27" s="8"/>
      <c r="U27" s="8"/>
      <c r="V27" s="8"/>
      <c r="W27" s="21"/>
      <c r="X27" s="21"/>
    </row>
    <row r="28" spans="1:24" ht="12">
      <c r="A28" s="6"/>
      <c r="B28" s="66"/>
      <c r="C28" s="66"/>
      <c r="D28" s="83"/>
      <c r="E28" s="83"/>
      <c r="F28" s="83"/>
      <c r="G28" s="83"/>
      <c r="H28" s="83"/>
      <c r="I28" s="83"/>
      <c r="J28" s="83"/>
      <c r="K28" s="83"/>
      <c r="L28" s="83"/>
      <c r="M28" s="83"/>
      <c r="N28" s="83"/>
      <c r="O28" s="83"/>
      <c r="P28" s="36"/>
      <c r="Q28" s="97"/>
      <c r="R28" s="22"/>
      <c r="S28" s="20"/>
      <c r="T28" s="22"/>
      <c r="U28" s="22"/>
      <c r="V28" s="22"/>
      <c r="W28" s="21"/>
      <c r="X28" s="21"/>
    </row>
    <row r="29" spans="1:24" ht="12">
      <c r="A29" s="6"/>
      <c r="B29" s="62" t="s">
        <v>14</v>
      </c>
      <c r="C29" s="105" t="s">
        <v>35</v>
      </c>
      <c r="D29" s="76">
        <v>0</v>
      </c>
      <c r="E29" s="76">
        <v>0</v>
      </c>
      <c r="F29" s="76">
        <v>0</v>
      </c>
      <c r="G29" s="76">
        <v>0</v>
      </c>
      <c r="H29" s="76">
        <v>0</v>
      </c>
      <c r="I29" s="76">
        <v>0</v>
      </c>
      <c r="J29" s="76">
        <v>-0.2</v>
      </c>
      <c r="K29" s="75"/>
      <c r="L29" s="76">
        <v>0</v>
      </c>
      <c r="M29" s="76">
        <v>0</v>
      </c>
      <c r="N29" s="76">
        <v>0</v>
      </c>
      <c r="O29" s="76"/>
      <c r="P29" s="36"/>
      <c r="Q29" s="97"/>
      <c r="R29" s="22"/>
      <c r="S29" s="20"/>
      <c r="T29" s="22"/>
      <c r="U29" s="22"/>
      <c r="V29" s="22"/>
      <c r="W29" s="21"/>
      <c r="X29" s="21"/>
    </row>
    <row r="30" spans="1:24" ht="12">
      <c r="A30" s="6"/>
      <c r="B30" s="72"/>
      <c r="C30" s="104" t="s">
        <v>37</v>
      </c>
      <c r="D30" s="78">
        <v>0</v>
      </c>
      <c r="E30" s="78">
        <v>0</v>
      </c>
      <c r="F30" s="78">
        <v>-0.4</v>
      </c>
      <c r="G30" s="78">
        <v>-2.3000000000000003</v>
      </c>
      <c r="H30" s="78">
        <v>-2.6</v>
      </c>
      <c r="I30" s="78">
        <v>-3.1999999999999997</v>
      </c>
      <c r="J30" s="78">
        <v>-4.2</v>
      </c>
      <c r="K30" s="82"/>
      <c r="L30" s="78">
        <v>0</v>
      </c>
      <c r="M30" s="78">
        <v>-2.7</v>
      </c>
      <c r="N30" s="78">
        <v>-5.8</v>
      </c>
      <c r="O30" s="78"/>
      <c r="P30" s="36"/>
      <c r="Q30" s="97"/>
      <c r="R30" s="22"/>
      <c r="S30" s="20"/>
      <c r="T30" s="22"/>
      <c r="U30" s="22"/>
      <c r="V30" s="22"/>
      <c r="W30" s="21"/>
      <c r="X30" s="21"/>
    </row>
    <row r="31" spans="1:24" ht="12">
      <c r="A31" s="6"/>
      <c r="B31" s="4"/>
      <c r="C31" s="72" t="s">
        <v>11</v>
      </c>
      <c r="D31" s="84">
        <v>0</v>
      </c>
      <c r="E31" s="84">
        <v>0</v>
      </c>
      <c r="F31" s="84">
        <v>-0.4</v>
      </c>
      <c r="G31" s="84">
        <v>-2.3000000000000003</v>
      </c>
      <c r="H31" s="84">
        <v>-2.6</v>
      </c>
      <c r="I31" s="84">
        <v>-3.1999999999999997</v>
      </c>
      <c r="J31" s="84">
        <v>-4.4000000000000004</v>
      </c>
      <c r="K31" s="82"/>
      <c r="L31" s="84">
        <v>0</v>
      </c>
      <c r="M31" s="84">
        <v>-2.7</v>
      </c>
      <c r="N31" s="84">
        <v>-5.8</v>
      </c>
      <c r="O31" s="84"/>
      <c r="P31" s="43"/>
      <c r="Q31" s="97"/>
      <c r="R31" s="22"/>
      <c r="S31" s="20"/>
      <c r="T31" s="22"/>
      <c r="U31" s="22"/>
      <c r="V31" s="22"/>
      <c r="W31" s="21"/>
      <c r="X31" s="21"/>
    </row>
    <row r="32" spans="1:24" s="10" customFormat="1" ht="12">
      <c r="A32" s="9"/>
      <c r="B32" s="66"/>
      <c r="C32" s="59"/>
      <c r="D32" s="75"/>
      <c r="E32" s="75"/>
      <c r="F32" s="75"/>
      <c r="G32" s="75"/>
      <c r="H32" s="75"/>
      <c r="I32" s="75"/>
      <c r="J32" s="75"/>
      <c r="K32" s="75"/>
      <c r="L32" s="75"/>
      <c r="M32" s="75"/>
      <c r="N32" s="75"/>
      <c r="O32" s="75"/>
      <c r="P32" s="35"/>
      <c r="Q32" s="97"/>
      <c r="R32" s="22"/>
      <c r="S32" s="20"/>
      <c r="T32" s="8"/>
      <c r="U32" s="8"/>
      <c r="V32" s="8"/>
      <c r="W32" s="21"/>
      <c r="X32" s="21"/>
    </row>
    <row r="33" spans="1:24" ht="12">
      <c r="A33" s="6"/>
      <c r="B33" s="106" t="s">
        <v>40</v>
      </c>
      <c r="C33" s="63" t="s">
        <v>35</v>
      </c>
      <c r="D33" s="76">
        <v>58.3</v>
      </c>
      <c r="E33" s="76">
        <v>58.1</v>
      </c>
      <c r="F33" s="76">
        <v>57.5</v>
      </c>
      <c r="G33" s="76">
        <v>67</v>
      </c>
      <c r="H33" s="76">
        <v>71.599999999999994</v>
      </c>
      <c r="I33" s="76">
        <v>71</v>
      </c>
      <c r="J33" s="76">
        <v>75.900000000000006</v>
      </c>
      <c r="K33" s="77"/>
      <c r="L33" s="76">
        <v>116.4</v>
      </c>
      <c r="M33" s="76">
        <v>124.5</v>
      </c>
      <c r="N33" s="76">
        <v>142.6</v>
      </c>
      <c r="O33" s="76"/>
      <c r="P33" s="36"/>
      <c r="Q33" s="97"/>
      <c r="R33" s="22"/>
      <c r="S33" s="20"/>
      <c r="T33" s="8"/>
      <c r="U33" s="8"/>
      <c r="V33" s="8"/>
      <c r="W33" s="21"/>
      <c r="X33" s="21"/>
    </row>
    <row r="34" spans="1:24" ht="12">
      <c r="A34" s="6"/>
      <c r="B34" s="107"/>
      <c r="C34" s="73" t="s">
        <v>9</v>
      </c>
      <c r="D34" s="78">
        <v>0.8</v>
      </c>
      <c r="E34" s="78">
        <v>0.8</v>
      </c>
      <c r="F34" s="78">
        <v>0.3</v>
      </c>
      <c r="G34" s="78">
        <v>0.10000000000000003</v>
      </c>
      <c r="H34" s="78">
        <v>0</v>
      </c>
      <c r="I34" s="78">
        <v>0</v>
      </c>
      <c r="J34" s="78">
        <v>0</v>
      </c>
      <c r="K34" s="77"/>
      <c r="L34" s="78">
        <v>1.6</v>
      </c>
      <c r="M34" s="78">
        <v>0.4</v>
      </c>
      <c r="N34" s="78">
        <v>0</v>
      </c>
      <c r="O34" s="78"/>
      <c r="P34" s="36"/>
      <c r="Q34" s="97"/>
      <c r="R34" s="22"/>
      <c r="S34" s="20"/>
      <c r="T34" s="8"/>
      <c r="U34" s="8"/>
      <c r="V34" s="8"/>
      <c r="W34" s="21"/>
      <c r="X34" s="21"/>
    </row>
    <row r="35" spans="1:24" ht="12">
      <c r="A35" s="6"/>
      <c r="B35" s="107"/>
      <c r="C35" s="72" t="s">
        <v>10</v>
      </c>
      <c r="D35" s="84">
        <v>59.099999999999994</v>
      </c>
      <c r="E35" s="84">
        <v>58.9</v>
      </c>
      <c r="F35" s="84">
        <v>57.8</v>
      </c>
      <c r="G35" s="84">
        <v>67.099999999999994</v>
      </c>
      <c r="H35" s="84">
        <v>71.599999999999994</v>
      </c>
      <c r="I35" s="84">
        <v>71</v>
      </c>
      <c r="J35" s="84">
        <v>75.900000000000006</v>
      </c>
      <c r="K35" s="85"/>
      <c r="L35" s="84">
        <v>118</v>
      </c>
      <c r="M35" s="84">
        <v>124.9</v>
      </c>
      <c r="N35" s="84">
        <v>142.6</v>
      </c>
      <c r="O35" s="84"/>
      <c r="P35" s="44"/>
      <c r="Q35" s="97"/>
      <c r="R35" s="22"/>
      <c r="S35" s="20"/>
      <c r="T35" s="8"/>
      <c r="U35" s="8"/>
      <c r="V35" s="8"/>
      <c r="W35" s="21"/>
      <c r="X35" s="21"/>
    </row>
    <row r="36" spans="1:24" ht="12">
      <c r="A36" s="6"/>
      <c r="B36" s="107"/>
      <c r="C36" s="73" t="s">
        <v>37</v>
      </c>
      <c r="D36" s="78">
        <v>0.4</v>
      </c>
      <c r="E36" s="78">
        <v>1.1000000000000001</v>
      </c>
      <c r="F36" s="78">
        <v>1.9</v>
      </c>
      <c r="G36" s="78">
        <v>3.3000000000000003</v>
      </c>
      <c r="H36" s="78">
        <v>7.5</v>
      </c>
      <c r="I36" s="78">
        <v>10</v>
      </c>
      <c r="J36" s="78">
        <v>16.399999999999999</v>
      </c>
      <c r="K36" s="77"/>
      <c r="L36" s="78">
        <v>1.5</v>
      </c>
      <c r="M36" s="78">
        <v>5.2</v>
      </c>
      <c r="N36" s="78">
        <v>17.5</v>
      </c>
      <c r="O36" s="78"/>
      <c r="P36" s="36"/>
      <c r="Q36" s="97"/>
      <c r="R36" s="22"/>
      <c r="S36" s="20"/>
      <c r="T36" s="8"/>
      <c r="U36" s="8"/>
      <c r="V36" s="8"/>
      <c r="W36" s="21"/>
      <c r="X36" s="21"/>
    </row>
    <row r="37" spans="1:24" ht="12">
      <c r="A37" s="6"/>
      <c r="B37" s="107"/>
      <c r="C37" s="72" t="s">
        <v>11</v>
      </c>
      <c r="D37" s="84">
        <v>59.499999999999993</v>
      </c>
      <c r="E37" s="84">
        <v>60</v>
      </c>
      <c r="F37" s="84">
        <v>59.699999999999996</v>
      </c>
      <c r="G37" s="84">
        <v>70.399999999999991</v>
      </c>
      <c r="H37" s="84">
        <v>79.099999999999994</v>
      </c>
      <c r="I37" s="84">
        <v>81</v>
      </c>
      <c r="J37" s="84">
        <v>92.3</v>
      </c>
      <c r="K37" s="85"/>
      <c r="L37" s="84">
        <v>119.5</v>
      </c>
      <c r="M37" s="84">
        <v>130.1</v>
      </c>
      <c r="N37" s="84">
        <v>160.1</v>
      </c>
      <c r="O37" s="84"/>
      <c r="P37" s="44"/>
      <c r="Q37" s="97"/>
      <c r="R37" s="22"/>
      <c r="S37" s="20"/>
      <c r="T37" s="8"/>
      <c r="U37" s="8"/>
      <c r="V37" s="8"/>
      <c r="W37" s="21"/>
      <c r="X37" s="21"/>
    </row>
    <row r="38" spans="1:24" ht="12">
      <c r="A38" s="6"/>
      <c r="B38" s="66"/>
      <c r="C38" s="59"/>
      <c r="D38" s="75"/>
      <c r="E38" s="75"/>
      <c r="F38" s="75"/>
      <c r="G38" s="75"/>
      <c r="H38" s="75"/>
      <c r="I38" s="75"/>
      <c r="J38" s="75"/>
      <c r="K38" s="75"/>
      <c r="L38" s="75"/>
      <c r="M38" s="75"/>
      <c r="N38" s="75"/>
      <c r="O38" s="75"/>
      <c r="P38" s="35"/>
      <c r="Q38" s="97"/>
      <c r="R38" s="22"/>
      <c r="S38" s="20"/>
      <c r="T38" s="8"/>
      <c r="U38" s="8"/>
      <c r="V38" s="8"/>
      <c r="W38" s="21"/>
      <c r="X38" s="21"/>
    </row>
    <row r="39" spans="1:24" ht="12">
      <c r="A39" s="6"/>
      <c r="B39" s="62" t="s">
        <v>15</v>
      </c>
      <c r="C39" s="63" t="s">
        <v>35</v>
      </c>
      <c r="D39" s="76">
        <v>8.1</v>
      </c>
      <c r="E39" s="76">
        <v>5.7</v>
      </c>
      <c r="F39" s="76">
        <v>8.8000000000000007</v>
      </c>
      <c r="G39" s="76">
        <v>12.5</v>
      </c>
      <c r="H39" s="76">
        <v>18.3</v>
      </c>
      <c r="I39" s="76">
        <v>18.7</v>
      </c>
      <c r="J39" s="76">
        <v>20.100000000000001</v>
      </c>
      <c r="K39" s="77"/>
      <c r="L39" s="76">
        <v>13.8</v>
      </c>
      <c r="M39" s="76">
        <v>21.3</v>
      </c>
      <c r="N39" s="76">
        <v>37</v>
      </c>
      <c r="O39" s="76"/>
      <c r="P39" s="35"/>
      <c r="Q39" s="98" t="s">
        <v>31</v>
      </c>
      <c r="R39" s="22"/>
      <c r="S39" s="20"/>
      <c r="T39" s="11"/>
      <c r="U39" s="11"/>
      <c r="V39" s="11"/>
      <c r="W39" s="21"/>
      <c r="X39" s="21"/>
    </row>
    <row r="40" spans="1:24" s="14" customFormat="1" ht="12" customHeight="1">
      <c r="A40" s="13"/>
      <c r="B40" s="66"/>
      <c r="C40" s="59" t="s">
        <v>9</v>
      </c>
      <c r="D40" s="78">
        <v>1.7999999999999998</v>
      </c>
      <c r="E40" s="78">
        <v>1</v>
      </c>
      <c r="F40" s="78">
        <v>-0.2</v>
      </c>
      <c r="G40" s="78">
        <v>0</v>
      </c>
      <c r="H40" s="78">
        <v>0</v>
      </c>
      <c r="I40" s="78">
        <v>0</v>
      </c>
      <c r="J40" s="78">
        <v>0</v>
      </c>
      <c r="K40" s="77"/>
      <c r="L40" s="78">
        <v>2.8</v>
      </c>
      <c r="M40" s="78">
        <v>-0.2</v>
      </c>
      <c r="N40" s="78">
        <v>0</v>
      </c>
      <c r="O40" s="78"/>
      <c r="P40" s="35"/>
      <c r="Q40" s="99" t="s">
        <v>32</v>
      </c>
      <c r="R40" s="22"/>
      <c r="S40" s="20"/>
      <c r="T40" s="15"/>
      <c r="U40" s="15"/>
      <c r="V40" s="15"/>
      <c r="W40" s="21"/>
      <c r="X40" s="21"/>
    </row>
    <row r="41" spans="1:24" s="14" customFormat="1" ht="12" customHeight="1">
      <c r="A41" s="13"/>
      <c r="B41" s="66"/>
      <c r="C41" s="66" t="s">
        <v>10</v>
      </c>
      <c r="D41" s="79">
        <v>9.8999999999999986</v>
      </c>
      <c r="E41" s="79">
        <v>6.7</v>
      </c>
      <c r="F41" s="79">
        <v>8.6000000000000014</v>
      </c>
      <c r="G41" s="79">
        <v>12.5</v>
      </c>
      <c r="H41" s="79">
        <v>18.3</v>
      </c>
      <c r="I41" s="79">
        <v>18.7</v>
      </c>
      <c r="J41" s="79">
        <v>20.100000000000001</v>
      </c>
      <c r="K41" s="80"/>
      <c r="L41" s="79">
        <v>16.600000000000001</v>
      </c>
      <c r="M41" s="79">
        <v>21.1</v>
      </c>
      <c r="N41" s="79">
        <v>37</v>
      </c>
      <c r="O41" s="79"/>
      <c r="P41" s="35"/>
      <c r="Q41" s="100" t="s">
        <v>33</v>
      </c>
      <c r="R41" s="22"/>
      <c r="S41" s="20"/>
      <c r="T41" s="15"/>
      <c r="U41" s="15"/>
      <c r="V41" s="15"/>
      <c r="W41" s="21"/>
      <c r="X41" s="21"/>
    </row>
    <row r="42" spans="1:24" s="14" customFormat="1" ht="12" customHeight="1">
      <c r="A42" s="13"/>
      <c r="B42" s="66"/>
      <c r="C42" s="59" t="s">
        <v>37</v>
      </c>
      <c r="D42" s="78">
        <v>-0.7</v>
      </c>
      <c r="E42" s="78">
        <v>-3.3</v>
      </c>
      <c r="F42" s="78">
        <v>-7.8</v>
      </c>
      <c r="G42" s="78">
        <v>-6.6000000000000005</v>
      </c>
      <c r="H42" s="78">
        <v>-7.3</v>
      </c>
      <c r="I42" s="78">
        <v>-5.2</v>
      </c>
      <c r="J42" s="78">
        <v>-5.0999999999999996</v>
      </c>
      <c r="K42" s="77"/>
      <c r="L42" s="78">
        <v>-4</v>
      </c>
      <c r="M42" s="78">
        <v>-14.4</v>
      </c>
      <c r="N42" s="78">
        <v>-12.5</v>
      </c>
      <c r="O42" s="78"/>
      <c r="P42" s="36"/>
      <c r="Q42" s="97"/>
      <c r="R42" s="22"/>
      <c r="S42" s="20"/>
      <c r="T42" s="15"/>
      <c r="U42" s="15"/>
      <c r="V42" s="15"/>
      <c r="W42" s="21"/>
      <c r="X42" s="21"/>
    </row>
    <row r="43" spans="1:24" s="14" customFormat="1" ht="12" customHeight="1">
      <c r="A43" s="13"/>
      <c r="B43" s="66"/>
      <c r="C43" s="66" t="s">
        <v>11</v>
      </c>
      <c r="D43" s="79">
        <v>9.1999999999999993</v>
      </c>
      <c r="E43" s="79">
        <v>3.4000000000000004</v>
      </c>
      <c r="F43" s="79">
        <v>0.8000000000000016</v>
      </c>
      <c r="G43" s="79">
        <v>5.8999999999999995</v>
      </c>
      <c r="H43" s="79">
        <v>11</v>
      </c>
      <c r="I43" s="79">
        <v>13.5</v>
      </c>
      <c r="J43" s="79">
        <v>15</v>
      </c>
      <c r="K43" s="80"/>
      <c r="L43" s="79">
        <v>12.600000000000001</v>
      </c>
      <c r="M43" s="79">
        <v>6.7000000000000011</v>
      </c>
      <c r="N43" s="79">
        <v>24.5</v>
      </c>
      <c r="O43" s="79"/>
      <c r="P43" s="42"/>
      <c r="Q43" s="97"/>
      <c r="R43" s="22"/>
      <c r="S43" s="20"/>
      <c r="T43" s="15"/>
      <c r="U43" s="15"/>
      <c r="V43" s="15"/>
      <c r="W43" s="21"/>
      <c r="X43" s="21"/>
    </row>
    <row r="44" spans="1:24" s="10" customFormat="1" ht="12">
      <c r="A44" s="9"/>
      <c r="B44" s="66"/>
      <c r="C44" s="59"/>
      <c r="D44" s="75"/>
      <c r="E44" s="75"/>
      <c r="F44" s="75"/>
      <c r="G44" s="75"/>
      <c r="H44" s="75"/>
      <c r="I44" s="75"/>
      <c r="J44" s="75"/>
      <c r="K44" s="75"/>
      <c r="L44" s="75"/>
      <c r="M44" s="75"/>
      <c r="N44" s="75"/>
      <c r="O44" s="75"/>
      <c r="P44" s="35"/>
      <c r="Q44" s="59"/>
      <c r="R44" s="22"/>
      <c r="S44" s="20"/>
      <c r="T44" s="8"/>
      <c r="U44" s="8"/>
      <c r="V44" s="8"/>
      <c r="W44" s="21"/>
      <c r="X44" s="21"/>
    </row>
    <row r="45" spans="1:24" s="10" customFormat="1" ht="12">
      <c r="A45" s="9"/>
      <c r="B45" s="62" t="s">
        <v>17</v>
      </c>
      <c r="C45" s="63" t="s">
        <v>35</v>
      </c>
      <c r="D45" s="76">
        <v>0.89999999999999991</v>
      </c>
      <c r="E45" s="76">
        <v>-2.7</v>
      </c>
      <c r="F45" s="76">
        <v>1.4</v>
      </c>
      <c r="G45" s="76">
        <v>5.0999999999999996</v>
      </c>
      <c r="H45" s="76">
        <v>9.1999999999999993</v>
      </c>
      <c r="I45" s="76">
        <v>9.8000000000000007</v>
      </c>
      <c r="J45" s="76">
        <v>12.7</v>
      </c>
      <c r="K45" s="77"/>
      <c r="L45" s="76">
        <v>-1.8000000000000003</v>
      </c>
      <c r="M45" s="76">
        <v>6.5</v>
      </c>
      <c r="N45" s="76">
        <v>19</v>
      </c>
      <c r="O45" s="76"/>
      <c r="P45" s="36"/>
      <c r="Q45" s="101"/>
      <c r="R45" s="22"/>
      <c r="S45" s="20"/>
      <c r="T45" s="8"/>
      <c r="U45" s="8"/>
      <c r="V45" s="8"/>
      <c r="W45" s="21"/>
      <c r="X45" s="21"/>
    </row>
    <row r="46" spans="1:24" s="10" customFormat="1" ht="12">
      <c r="A46" s="9"/>
      <c r="B46" s="66"/>
      <c r="C46" s="59" t="s">
        <v>9</v>
      </c>
      <c r="D46" s="75">
        <v>1.8</v>
      </c>
      <c r="E46" s="75">
        <v>0.9</v>
      </c>
      <c r="F46" s="75">
        <v>-0.2</v>
      </c>
      <c r="G46" s="75">
        <v>0</v>
      </c>
      <c r="H46" s="75">
        <v>0</v>
      </c>
      <c r="I46" s="75">
        <v>0</v>
      </c>
      <c r="J46" s="75">
        <v>0</v>
      </c>
      <c r="K46" s="75"/>
      <c r="L46" s="75">
        <v>2.7</v>
      </c>
      <c r="M46" s="75">
        <v>-0.2</v>
      </c>
      <c r="N46" s="75">
        <v>0</v>
      </c>
      <c r="O46" s="75"/>
      <c r="P46" s="35"/>
      <c r="Q46" s="59"/>
      <c r="R46" s="22"/>
      <c r="S46" s="20"/>
      <c r="T46" s="8"/>
      <c r="U46" s="8"/>
      <c r="V46" s="8"/>
      <c r="W46" s="21"/>
      <c r="X46" s="21"/>
    </row>
    <row r="47" spans="1:24" s="10" customFormat="1" ht="12">
      <c r="A47" s="9"/>
      <c r="B47" s="66"/>
      <c r="C47" s="66" t="s">
        <v>10</v>
      </c>
      <c r="D47" s="81">
        <f>SUM(D45:D46)</f>
        <v>2.7</v>
      </c>
      <c r="E47" s="81">
        <f t="shared" ref="E47:I47" si="2">SUM(E45:E46)</f>
        <v>-1.8000000000000003</v>
      </c>
      <c r="F47" s="81">
        <f t="shared" si="2"/>
        <v>1.2</v>
      </c>
      <c r="G47" s="81">
        <f t="shared" si="2"/>
        <v>5.0999999999999996</v>
      </c>
      <c r="H47" s="81">
        <f t="shared" si="2"/>
        <v>9.1999999999999993</v>
      </c>
      <c r="I47" s="81">
        <f t="shared" si="2"/>
        <v>9.8000000000000007</v>
      </c>
      <c r="J47" s="81">
        <v>12.7</v>
      </c>
      <c r="K47" s="82"/>
      <c r="L47" s="81">
        <f>SUM(L45:L46)</f>
        <v>0.89999999999999991</v>
      </c>
      <c r="M47" s="81">
        <f t="shared" ref="M47" si="3">SUM(M45:M46)</f>
        <v>6.3</v>
      </c>
      <c r="N47" s="81">
        <f t="shared" ref="N47" si="4">SUM(N45:N46)</f>
        <v>19</v>
      </c>
      <c r="O47" s="81"/>
      <c r="P47" s="45"/>
      <c r="Q47" s="66"/>
      <c r="R47" s="22"/>
      <c r="S47" s="20"/>
      <c r="T47" s="8"/>
      <c r="U47" s="8" t="s">
        <v>12</v>
      </c>
      <c r="V47" s="8"/>
      <c r="W47" s="21"/>
      <c r="X47" s="21"/>
    </row>
    <row r="48" spans="1:24" s="10" customFormat="1" ht="12">
      <c r="A48" s="9"/>
      <c r="B48" s="66"/>
      <c r="C48" s="59" t="s">
        <v>37</v>
      </c>
      <c r="D48" s="78">
        <v>-0.7</v>
      </c>
      <c r="E48" s="78">
        <v>-3.3</v>
      </c>
      <c r="F48" s="78">
        <v>-8.6</v>
      </c>
      <c r="G48" s="78">
        <v>-7.6</v>
      </c>
      <c r="H48" s="78">
        <v>-8.6999999999999993</v>
      </c>
      <c r="I48" s="78">
        <v>-6.9</v>
      </c>
      <c r="J48" s="78">
        <v>-6.7</v>
      </c>
      <c r="K48" s="77"/>
      <c r="L48" s="78">
        <v>-4</v>
      </c>
      <c r="M48" s="78">
        <v>-16.2</v>
      </c>
      <c r="N48" s="78">
        <v>-15.6</v>
      </c>
      <c r="O48" s="78"/>
      <c r="P48" s="45"/>
      <c r="Q48" s="66"/>
      <c r="R48" s="22"/>
      <c r="S48" s="20"/>
      <c r="T48" s="8"/>
      <c r="U48" s="8"/>
      <c r="V48" s="8"/>
      <c r="W48" s="21"/>
      <c r="X48" s="21"/>
    </row>
    <row r="49" spans="1:24" s="10" customFormat="1" ht="12">
      <c r="A49" s="9"/>
      <c r="B49" s="66"/>
      <c r="C49" s="57" t="s">
        <v>11</v>
      </c>
      <c r="D49" s="79">
        <v>2</v>
      </c>
      <c r="E49" s="79">
        <v>-5.0999999999999996</v>
      </c>
      <c r="F49" s="79">
        <v>-7.3999999999999995</v>
      </c>
      <c r="G49" s="79">
        <v>-2.5</v>
      </c>
      <c r="H49" s="79">
        <v>0.5</v>
      </c>
      <c r="I49" s="79">
        <v>2.9</v>
      </c>
      <c r="J49" s="79">
        <v>6</v>
      </c>
      <c r="K49" s="80"/>
      <c r="L49" s="79">
        <v>-3.1</v>
      </c>
      <c r="M49" s="79">
        <v>-9.8999999999999986</v>
      </c>
      <c r="N49" s="79">
        <v>3.4</v>
      </c>
      <c r="O49" s="79"/>
      <c r="P49" s="45"/>
      <c r="Q49" s="66"/>
      <c r="R49" s="22"/>
      <c r="S49" s="20"/>
      <c r="T49" s="8"/>
      <c r="U49" s="8"/>
      <c r="V49" s="8"/>
      <c r="W49" s="21"/>
      <c r="X49" s="21"/>
    </row>
    <row r="50" spans="1:24" s="10" customFormat="1" ht="12">
      <c r="A50" s="9"/>
      <c r="B50" s="66"/>
      <c r="C50" s="57"/>
      <c r="D50" s="57"/>
      <c r="E50" s="57"/>
      <c r="F50" s="57"/>
      <c r="G50" s="57"/>
      <c r="H50" s="57"/>
      <c r="I50" s="57"/>
      <c r="J50" s="57"/>
      <c r="K50" s="57"/>
      <c r="L50" s="57"/>
      <c r="M50" s="57"/>
      <c r="N50" s="57"/>
      <c r="O50" s="57"/>
      <c r="P50" s="45"/>
      <c r="Q50" s="66"/>
      <c r="R50" s="22"/>
      <c r="S50" s="20"/>
      <c r="T50" s="8"/>
      <c r="U50" s="8"/>
      <c r="V50" s="8"/>
      <c r="W50" s="21"/>
      <c r="X50" s="21"/>
    </row>
    <row r="51" spans="1:24" ht="12">
      <c r="A51" s="6"/>
      <c r="B51" s="62" t="s">
        <v>16</v>
      </c>
      <c r="C51" s="63" t="s">
        <v>35</v>
      </c>
      <c r="D51" s="76">
        <v>0.89999999999999991</v>
      </c>
      <c r="E51" s="76">
        <v>-2.7</v>
      </c>
      <c r="F51" s="76">
        <v>1.4</v>
      </c>
      <c r="G51" s="76">
        <v>5.0999999999999996</v>
      </c>
      <c r="H51" s="76">
        <v>6.9</v>
      </c>
      <c r="I51" s="76">
        <v>9.7999999999999989</v>
      </c>
      <c r="J51" s="76">
        <v>12.7</v>
      </c>
      <c r="K51" s="77"/>
      <c r="L51" s="76">
        <v>-1.8000000000000003</v>
      </c>
      <c r="M51" s="76">
        <v>6.5</v>
      </c>
      <c r="N51" s="76">
        <v>16.7</v>
      </c>
      <c r="O51" s="76"/>
      <c r="P51" s="36"/>
      <c r="Q51" s="101"/>
      <c r="R51" s="22"/>
      <c r="S51" s="20"/>
      <c r="T51" s="8"/>
      <c r="U51" s="8"/>
      <c r="V51" s="8"/>
      <c r="W51" s="21"/>
      <c r="X51" s="21"/>
    </row>
    <row r="52" spans="1:24" ht="12">
      <c r="A52" s="6"/>
      <c r="B52" s="66" t="s">
        <v>12</v>
      </c>
      <c r="C52" s="59" t="s">
        <v>9</v>
      </c>
      <c r="D52" s="75">
        <v>1.8</v>
      </c>
      <c r="E52" s="75">
        <v>0.9</v>
      </c>
      <c r="F52" s="75">
        <v>-0.2</v>
      </c>
      <c r="G52" s="75">
        <v>0</v>
      </c>
      <c r="H52" s="75">
        <v>0</v>
      </c>
      <c r="I52" s="75">
        <v>0</v>
      </c>
      <c r="J52" s="75">
        <v>0</v>
      </c>
      <c r="K52" s="75"/>
      <c r="L52" s="75">
        <v>2.7</v>
      </c>
      <c r="M52" s="75">
        <v>-0.2</v>
      </c>
      <c r="N52" s="75">
        <v>0</v>
      </c>
      <c r="O52" s="75"/>
      <c r="P52" s="35"/>
      <c r="Q52" s="59"/>
      <c r="R52" s="22"/>
      <c r="S52" s="20"/>
      <c r="T52" s="8"/>
      <c r="U52" s="8"/>
      <c r="V52" s="8"/>
      <c r="W52" s="21"/>
      <c r="X52" s="21"/>
    </row>
    <row r="53" spans="1:24" ht="12">
      <c r="A53" s="6"/>
      <c r="B53" s="66"/>
      <c r="C53" s="66" t="s">
        <v>10</v>
      </c>
      <c r="D53" s="81">
        <v>2.7</v>
      </c>
      <c r="E53" s="81">
        <v>-1.8000000000000003</v>
      </c>
      <c r="F53" s="81">
        <v>1.2</v>
      </c>
      <c r="G53" s="81">
        <v>5.0999999999999996</v>
      </c>
      <c r="H53" s="81">
        <v>6.9</v>
      </c>
      <c r="I53" s="81">
        <v>9.7999999999999989</v>
      </c>
      <c r="J53" s="81">
        <v>12.7</v>
      </c>
      <c r="K53" s="85"/>
      <c r="L53" s="81">
        <v>0.89999999999999991</v>
      </c>
      <c r="M53" s="81">
        <v>6.3</v>
      </c>
      <c r="N53" s="81">
        <v>16.7</v>
      </c>
      <c r="O53" s="81"/>
      <c r="P53" s="44"/>
      <c r="Q53" s="59"/>
      <c r="R53" s="22"/>
      <c r="S53" s="20"/>
      <c r="T53" s="8"/>
      <c r="U53" s="8"/>
      <c r="V53" s="8"/>
      <c r="W53" s="21"/>
      <c r="X53" s="21"/>
    </row>
    <row r="54" spans="1:24" ht="12">
      <c r="A54" s="6"/>
      <c r="B54" s="66"/>
      <c r="C54" s="59" t="s">
        <v>37</v>
      </c>
      <c r="D54" s="78">
        <v>-0.7</v>
      </c>
      <c r="E54" s="78">
        <v>-3.3</v>
      </c>
      <c r="F54" s="78">
        <v>-8.6</v>
      </c>
      <c r="G54" s="78">
        <v>-7.6</v>
      </c>
      <c r="H54" s="78">
        <v>-9</v>
      </c>
      <c r="I54" s="78">
        <v>-6.9</v>
      </c>
      <c r="J54" s="78">
        <v>-6.7</v>
      </c>
      <c r="K54" s="77"/>
      <c r="L54" s="78">
        <v>-4</v>
      </c>
      <c r="M54" s="78">
        <v>-16.2</v>
      </c>
      <c r="N54" s="78">
        <v>-15.9</v>
      </c>
      <c r="O54" s="78"/>
      <c r="P54" s="36"/>
      <c r="Q54" s="59"/>
      <c r="R54" s="22"/>
      <c r="S54" s="20"/>
      <c r="T54" s="8"/>
      <c r="U54" s="8"/>
      <c r="V54" s="8"/>
      <c r="W54" s="21"/>
      <c r="X54" s="21"/>
    </row>
    <row r="55" spans="1:24" ht="12">
      <c r="A55" s="6"/>
      <c r="B55" s="66"/>
      <c r="C55" s="57" t="s">
        <v>11</v>
      </c>
      <c r="D55" s="79">
        <v>2</v>
      </c>
      <c r="E55" s="79">
        <v>-5.0999999999999996</v>
      </c>
      <c r="F55" s="79">
        <v>-7.3999999999999995</v>
      </c>
      <c r="G55" s="79">
        <v>-2.5</v>
      </c>
      <c r="H55" s="79">
        <v>-2.1</v>
      </c>
      <c r="I55" s="79">
        <v>2.9000000000000004</v>
      </c>
      <c r="J55" s="79">
        <v>6</v>
      </c>
      <c r="K55" s="80"/>
      <c r="L55" s="79">
        <v>-3.1</v>
      </c>
      <c r="M55" s="79">
        <v>-9.8999999999999986</v>
      </c>
      <c r="N55" s="79">
        <v>0.8</v>
      </c>
      <c r="O55" s="79"/>
      <c r="P55" s="46"/>
      <c r="Q55" s="59"/>
      <c r="R55" s="22"/>
      <c r="S55" s="20"/>
      <c r="T55" s="8"/>
      <c r="U55" s="8"/>
      <c r="V55" s="8"/>
      <c r="W55" s="21"/>
      <c r="X55" s="21"/>
    </row>
    <row r="56" spans="1:24" s="10" customFormat="1" ht="12">
      <c r="A56" s="9"/>
      <c r="B56" s="66"/>
      <c r="C56" s="59"/>
      <c r="D56" s="75"/>
      <c r="E56" s="75"/>
      <c r="F56" s="75"/>
      <c r="G56" s="75"/>
      <c r="H56" s="75"/>
      <c r="I56" s="75"/>
      <c r="J56" s="75"/>
      <c r="K56" s="75"/>
      <c r="L56" s="75"/>
      <c r="M56" s="75"/>
      <c r="N56" s="75"/>
      <c r="O56" s="75"/>
      <c r="P56" s="35"/>
      <c r="Q56" s="59"/>
      <c r="R56" s="22"/>
      <c r="S56" s="20"/>
      <c r="T56" s="8"/>
      <c r="U56" s="8"/>
      <c r="V56" s="8"/>
      <c r="W56" s="21"/>
      <c r="X56" s="21"/>
    </row>
    <row r="57" spans="1:24" s="10" customFormat="1" ht="12">
      <c r="A57" s="9"/>
      <c r="B57" s="47" t="s">
        <v>18</v>
      </c>
      <c r="C57" s="47"/>
      <c r="D57" s="47"/>
      <c r="E57" s="47"/>
      <c r="F57" s="47"/>
      <c r="G57" s="47"/>
      <c r="H57" s="47"/>
      <c r="I57" s="47"/>
      <c r="J57" s="47"/>
      <c r="K57" s="86"/>
      <c r="L57" s="47"/>
      <c r="M57" s="47"/>
      <c r="N57" s="47"/>
      <c r="O57" s="47"/>
      <c r="P57" s="37"/>
      <c r="Q57" s="59"/>
      <c r="R57" s="22"/>
      <c r="S57" s="20"/>
      <c r="T57" s="9"/>
      <c r="U57" s="9"/>
      <c r="V57" s="9"/>
      <c r="W57" s="21"/>
      <c r="X57" s="21"/>
    </row>
    <row r="58" spans="1:24" ht="12">
      <c r="A58" s="6"/>
      <c r="B58" s="66"/>
      <c r="C58" s="59"/>
      <c r="D58" s="75"/>
      <c r="E58" s="75"/>
      <c r="F58" s="75"/>
      <c r="G58" s="75"/>
      <c r="H58" s="75"/>
      <c r="I58" s="75"/>
      <c r="J58" s="75"/>
      <c r="K58" s="86"/>
      <c r="L58" s="75"/>
      <c r="M58" s="75"/>
      <c r="N58" s="75"/>
      <c r="O58" s="75"/>
      <c r="P58" s="35"/>
      <c r="Q58" s="59"/>
      <c r="R58" s="22"/>
      <c r="S58" s="20"/>
      <c r="T58" s="12"/>
      <c r="U58" s="12"/>
      <c r="V58" s="12"/>
      <c r="W58" s="21"/>
      <c r="X58" s="21"/>
    </row>
    <row r="59" spans="1:24" ht="12">
      <c r="A59" s="6"/>
      <c r="B59" s="62" t="s">
        <v>19</v>
      </c>
      <c r="C59" s="87" t="s">
        <v>11</v>
      </c>
      <c r="D59" s="81">
        <v>299.3</v>
      </c>
      <c r="E59" s="81">
        <v>284</v>
      </c>
      <c r="F59" s="81">
        <v>264.2</v>
      </c>
      <c r="G59" s="81">
        <v>246.8</v>
      </c>
      <c r="H59" s="81">
        <v>229</v>
      </c>
      <c r="I59" s="81">
        <v>216.5</v>
      </c>
      <c r="J59" s="81">
        <v>198.7</v>
      </c>
      <c r="K59" s="86"/>
      <c r="L59" s="81">
        <v>284</v>
      </c>
      <c r="M59" s="81">
        <v>246.8</v>
      </c>
      <c r="N59" s="81">
        <v>216.5</v>
      </c>
      <c r="O59" s="81"/>
      <c r="P59" s="36"/>
      <c r="Q59" s="97"/>
      <c r="R59" s="22"/>
      <c r="S59" s="20"/>
      <c r="T59" s="8"/>
      <c r="U59" s="8"/>
      <c r="V59" s="8"/>
      <c r="W59" s="21"/>
      <c r="X59" s="21"/>
    </row>
    <row r="60" spans="1:24" ht="12">
      <c r="A60" s="6"/>
      <c r="B60" s="66"/>
      <c r="C60" s="57"/>
      <c r="D60" s="75"/>
      <c r="E60" s="75"/>
      <c r="F60" s="75"/>
      <c r="G60" s="75"/>
      <c r="H60" s="75"/>
      <c r="I60" s="75"/>
      <c r="J60" s="75"/>
      <c r="K60" s="86"/>
      <c r="L60" s="75"/>
      <c r="M60" s="75"/>
      <c r="N60" s="75"/>
      <c r="O60" s="75"/>
      <c r="P60" s="35"/>
      <c r="Q60" s="97"/>
      <c r="R60" s="22"/>
      <c r="S60" s="20"/>
      <c r="T60" s="8"/>
      <c r="U60" s="8"/>
      <c r="V60" s="8"/>
      <c r="W60" s="21"/>
      <c r="X60" s="21"/>
    </row>
    <row r="61" spans="1:24" s="10" customFormat="1" ht="12">
      <c r="A61" s="9"/>
      <c r="B61" s="47" t="s">
        <v>20</v>
      </c>
      <c r="C61" s="47"/>
      <c r="D61" s="47"/>
      <c r="E61" s="47"/>
      <c r="F61" s="47"/>
      <c r="G61" s="47"/>
      <c r="H61" s="47"/>
      <c r="I61" s="47"/>
      <c r="J61" s="47"/>
      <c r="K61" s="86"/>
      <c r="L61" s="47"/>
      <c r="M61" s="47"/>
      <c r="N61" s="47"/>
      <c r="O61" s="47"/>
      <c r="P61" s="37"/>
      <c r="Q61" s="59"/>
      <c r="R61" s="22"/>
      <c r="S61" s="20"/>
      <c r="T61" s="9"/>
      <c r="U61" s="9"/>
      <c r="V61" s="9"/>
      <c r="W61" s="21"/>
      <c r="X61" s="21"/>
    </row>
    <row r="62" spans="1:24" ht="12">
      <c r="A62" s="6"/>
      <c r="B62" s="88"/>
      <c r="C62" s="89"/>
      <c r="D62" s="90"/>
      <c r="E62" s="90"/>
      <c r="F62" s="90"/>
      <c r="G62" s="90"/>
      <c r="H62" s="90"/>
      <c r="I62" s="90"/>
      <c r="J62" s="90"/>
      <c r="K62" s="86"/>
      <c r="L62" s="90"/>
      <c r="M62" s="90"/>
      <c r="N62" s="90"/>
      <c r="O62" s="90"/>
      <c r="P62" s="38"/>
      <c r="Q62" s="59"/>
      <c r="R62" s="22"/>
      <c r="S62" s="20"/>
      <c r="T62" s="8"/>
      <c r="U62" s="8"/>
      <c r="V62" s="8"/>
      <c r="W62" s="21"/>
      <c r="X62" s="21"/>
    </row>
    <row r="63" spans="1:24" ht="12">
      <c r="A63" s="6"/>
      <c r="B63" s="62" t="s">
        <v>21</v>
      </c>
      <c r="C63" s="87" t="s">
        <v>11</v>
      </c>
      <c r="D63" s="81">
        <v>200.7</v>
      </c>
      <c r="E63" s="81">
        <v>177.73</v>
      </c>
      <c r="F63" s="81">
        <v>203.51321704</v>
      </c>
      <c r="G63" s="81">
        <v>221.4</v>
      </c>
      <c r="H63" s="81">
        <v>192.1</v>
      </c>
      <c r="I63" s="81">
        <v>187.6</v>
      </c>
      <c r="J63" s="81">
        <v>148.6</v>
      </c>
      <c r="K63" s="86"/>
      <c r="L63" s="81">
        <v>177.73</v>
      </c>
      <c r="M63" s="81">
        <v>221.4</v>
      </c>
      <c r="N63" s="81">
        <v>187.6</v>
      </c>
      <c r="O63" s="81"/>
      <c r="P63" s="36"/>
      <c r="Q63" s="59" t="s">
        <v>12</v>
      </c>
      <c r="R63" s="8"/>
      <c r="S63" s="20"/>
      <c r="T63" s="8"/>
      <c r="U63" s="8"/>
      <c r="V63" s="8"/>
      <c r="W63" s="6"/>
      <c r="X63" s="6"/>
    </row>
    <row r="64" spans="1:24" ht="12" customHeight="1">
      <c r="A64" s="6"/>
      <c r="B64" s="58" t="s">
        <v>22</v>
      </c>
      <c r="C64" s="59"/>
      <c r="D64" s="75">
        <v>17.3</v>
      </c>
      <c r="E64" s="75">
        <v>12.1</v>
      </c>
      <c r="F64" s="75">
        <v>31</v>
      </c>
      <c r="G64" s="75">
        <v>51.8</v>
      </c>
      <c r="H64" s="75">
        <v>27.7</v>
      </c>
      <c r="I64" s="75">
        <v>37.1</v>
      </c>
      <c r="J64" s="75">
        <v>33.6</v>
      </c>
      <c r="K64" s="86"/>
      <c r="L64" s="75">
        <v>12.1</v>
      </c>
      <c r="M64" s="75">
        <v>51.8</v>
      </c>
      <c r="N64" s="75">
        <v>37.1</v>
      </c>
      <c r="O64" s="75"/>
      <c r="P64" s="35"/>
      <c r="Q64" s="94" t="s">
        <v>24</v>
      </c>
      <c r="R64" s="8"/>
      <c r="S64" s="20"/>
      <c r="T64" s="8"/>
      <c r="U64" s="8"/>
      <c r="V64" s="8"/>
      <c r="W64" s="6"/>
      <c r="X64" s="6"/>
    </row>
    <row r="65" spans="1:24" ht="12" customHeight="1">
      <c r="A65" s="6"/>
      <c r="B65" s="91"/>
      <c r="C65" s="92"/>
      <c r="D65" s="93"/>
      <c r="E65" s="93"/>
      <c r="F65" s="93"/>
      <c r="G65" s="93"/>
      <c r="H65" s="93"/>
      <c r="I65" s="93"/>
      <c r="J65" s="93"/>
      <c r="K65" s="93"/>
      <c r="L65" s="93"/>
      <c r="M65" s="93"/>
      <c r="N65" s="93"/>
      <c r="O65" s="93"/>
      <c r="P65" s="35"/>
      <c r="Q65" s="102"/>
      <c r="R65" s="8"/>
      <c r="S65" s="20"/>
      <c r="T65" s="8"/>
      <c r="U65" s="8"/>
      <c r="V65" s="8"/>
      <c r="W65" s="6"/>
      <c r="X65" s="6"/>
    </row>
    <row r="66" spans="1:24" ht="12">
      <c r="A66" s="6"/>
      <c r="B66" s="16"/>
      <c r="C66" s="6"/>
      <c r="D66" s="2"/>
      <c r="E66" s="2"/>
      <c r="F66" s="2"/>
      <c r="G66" s="2"/>
      <c r="H66" s="2"/>
      <c r="I66" s="24"/>
      <c r="J66" s="24"/>
      <c r="L66" s="2"/>
      <c r="M66" s="23"/>
      <c r="N66" s="2"/>
      <c r="O66" s="2"/>
      <c r="Q66" s="59"/>
      <c r="R66" s="8"/>
      <c r="S66" s="8"/>
      <c r="T66" s="8"/>
      <c r="U66" s="8"/>
      <c r="V66" s="8"/>
      <c r="W66" s="6"/>
      <c r="X66" s="6"/>
    </row>
    <row r="67" spans="1:24" ht="12">
      <c r="A67" s="6"/>
      <c r="B67" s="16"/>
      <c r="C67" s="6"/>
      <c r="D67" s="2"/>
      <c r="E67" s="2"/>
      <c r="F67" s="2"/>
      <c r="G67" s="2"/>
      <c r="H67" s="2"/>
      <c r="I67" s="24"/>
      <c r="J67" s="24"/>
      <c r="L67" s="2"/>
      <c r="M67" s="2"/>
      <c r="N67" s="2"/>
      <c r="O67" s="2"/>
      <c r="Q67" s="59"/>
      <c r="R67" s="8"/>
      <c r="S67" s="8"/>
      <c r="T67" s="8"/>
      <c r="U67" s="8"/>
      <c r="V67" s="8"/>
      <c r="W67" s="6"/>
      <c r="X67" s="6"/>
    </row>
    <row r="68" spans="1:24" ht="12">
      <c r="A68" s="6"/>
      <c r="B68" s="16"/>
      <c r="C68" s="6"/>
      <c r="D68" s="2"/>
      <c r="E68" s="2"/>
      <c r="F68" s="2"/>
      <c r="G68" s="2"/>
      <c r="H68" s="2"/>
      <c r="I68" s="24"/>
      <c r="J68" s="24"/>
      <c r="L68" s="2"/>
      <c r="M68" s="2"/>
      <c r="N68" s="2"/>
      <c r="O68" s="2"/>
      <c r="Q68" s="102"/>
      <c r="R68" s="8"/>
      <c r="S68" s="8"/>
      <c r="T68" s="8"/>
      <c r="U68" s="8"/>
      <c r="V68" s="8"/>
      <c r="W68" s="6"/>
      <c r="X68" s="6"/>
    </row>
    <row r="69" spans="1:24" ht="12">
      <c r="A69" s="6"/>
      <c r="B69" s="16"/>
      <c r="C69" s="6"/>
      <c r="D69" s="2"/>
      <c r="E69" s="2"/>
      <c r="F69" s="2"/>
      <c r="G69" s="2"/>
      <c r="H69" s="2"/>
      <c r="I69" s="24"/>
      <c r="J69" s="24"/>
      <c r="L69" s="2"/>
      <c r="M69" s="2"/>
      <c r="N69" s="2"/>
      <c r="O69" s="2"/>
      <c r="Q69" s="102"/>
      <c r="R69" s="8"/>
      <c r="S69" s="8"/>
      <c r="T69" s="8"/>
      <c r="U69" s="8"/>
      <c r="V69" s="8"/>
      <c r="W69" s="6"/>
      <c r="X69" s="6"/>
    </row>
    <row r="70" spans="1:24" ht="12">
      <c r="A70" s="6"/>
      <c r="B70" s="16"/>
      <c r="C70" s="6"/>
      <c r="D70" s="2"/>
      <c r="E70" s="2"/>
      <c r="F70" s="2"/>
      <c r="G70" s="2"/>
      <c r="H70" s="2"/>
      <c r="I70" s="24"/>
      <c r="J70" s="24"/>
      <c r="L70" s="2"/>
      <c r="M70" s="2"/>
      <c r="N70" s="2"/>
      <c r="O70" s="2"/>
      <c r="Q70" s="59"/>
      <c r="R70" s="8"/>
      <c r="S70" s="8"/>
      <c r="T70" s="8"/>
      <c r="U70" s="8"/>
      <c r="V70" s="8"/>
      <c r="W70" s="6"/>
      <c r="X70" s="6"/>
    </row>
    <row r="71" spans="1:24" ht="12">
      <c r="A71" s="6"/>
      <c r="B71" s="16"/>
      <c r="C71" s="6"/>
      <c r="D71" s="2"/>
      <c r="E71" s="2"/>
      <c r="F71" s="2"/>
      <c r="G71" s="2"/>
      <c r="H71" s="2"/>
      <c r="I71" s="24"/>
      <c r="J71" s="24"/>
      <c r="L71" s="2"/>
      <c r="M71" s="2"/>
      <c r="N71" s="2"/>
      <c r="O71" s="2"/>
      <c r="Q71" s="59"/>
      <c r="R71" s="8"/>
      <c r="S71" s="8"/>
      <c r="T71" s="8"/>
      <c r="U71" s="8"/>
      <c r="V71" s="8"/>
      <c r="W71" s="6"/>
      <c r="X71" s="6"/>
    </row>
    <row r="72" spans="1:24" ht="12">
      <c r="A72" s="6"/>
      <c r="B72" s="16"/>
      <c r="C72" s="6"/>
      <c r="D72" s="2"/>
      <c r="E72" s="2"/>
      <c r="F72" s="2"/>
      <c r="G72" s="2"/>
      <c r="H72" s="2"/>
      <c r="I72" s="24"/>
      <c r="J72" s="24"/>
      <c r="L72" s="2"/>
      <c r="M72" s="2"/>
      <c r="N72" s="2"/>
      <c r="O72" s="2"/>
      <c r="Q72" s="59"/>
      <c r="R72" s="8"/>
      <c r="S72" s="8"/>
      <c r="T72" s="8"/>
      <c r="U72" s="8"/>
      <c r="V72" s="8"/>
      <c r="W72" s="6"/>
      <c r="X72" s="6"/>
    </row>
    <row r="73" spans="1:24" ht="12">
      <c r="A73" s="6"/>
      <c r="B73" s="16"/>
      <c r="C73" s="6"/>
      <c r="D73" s="2"/>
      <c r="E73" s="2"/>
      <c r="F73" s="2"/>
      <c r="G73" s="2"/>
      <c r="H73" s="2"/>
      <c r="I73" s="24"/>
      <c r="J73" s="24"/>
      <c r="L73" s="2"/>
      <c r="M73" s="2"/>
      <c r="N73" s="2"/>
      <c r="O73" s="2"/>
      <c r="Q73" s="59"/>
      <c r="R73" s="8"/>
      <c r="S73" s="8"/>
      <c r="T73" s="8"/>
      <c r="U73" s="8"/>
      <c r="V73" s="8"/>
      <c r="W73" s="6"/>
      <c r="X73" s="6"/>
    </row>
    <row r="74" spans="1:24" ht="12">
      <c r="A74" s="6"/>
      <c r="B74" s="16"/>
      <c r="C74" s="6"/>
      <c r="D74" s="2"/>
      <c r="E74" s="2"/>
      <c r="F74" s="2"/>
      <c r="G74" s="2"/>
      <c r="H74" s="2"/>
      <c r="I74" s="24"/>
      <c r="J74" s="24"/>
      <c r="L74" s="2"/>
      <c r="M74" s="2"/>
      <c r="N74" s="2"/>
      <c r="O74" s="2"/>
      <c r="Q74" s="59"/>
      <c r="R74" s="8"/>
      <c r="S74" s="8"/>
      <c r="T74" s="8"/>
      <c r="U74" s="8"/>
      <c r="V74" s="8"/>
      <c r="W74" s="6"/>
      <c r="X74" s="6"/>
    </row>
    <row r="75" spans="1:24" ht="12">
      <c r="A75" s="6"/>
      <c r="B75" s="16"/>
      <c r="C75" s="6"/>
      <c r="D75" s="2"/>
      <c r="E75" s="2"/>
      <c r="F75" s="2"/>
      <c r="G75" s="2"/>
      <c r="H75" s="2"/>
      <c r="I75" s="24"/>
      <c r="J75" s="24"/>
      <c r="L75" s="2"/>
      <c r="M75" s="2"/>
      <c r="N75" s="2"/>
      <c r="O75" s="2"/>
      <c r="Q75" s="59"/>
      <c r="R75" s="8"/>
      <c r="S75" s="8"/>
      <c r="T75" s="8"/>
      <c r="U75" s="8"/>
      <c r="V75" s="8"/>
      <c r="W75" s="6"/>
      <c r="X75" s="6"/>
    </row>
    <row r="76" spans="1:24" ht="12">
      <c r="A76" s="6"/>
      <c r="B76" s="16"/>
      <c r="C76" s="6"/>
      <c r="D76" s="2"/>
      <c r="E76" s="2"/>
      <c r="F76" s="2"/>
      <c r="G76" s="2"/>
      <c r="H76" s="2"/>
      <c r="I76" s="24"/>
      <c r="J76" s="24"/>
      <c r="L76" s="2"/>
      <c r="M76" s="2"/>
      <c r="N76" s="2"/>
      <c r="O76" s="2"/>
      <c r="Q76" s="59"/>
      <c r="R76" s="8"/>
      <c r="S76" s="8"/>
      <c r="T76" s="8"/>
      <c r="U76" s="8"/>
      <c r="V76" s="8"/>
      <c r="W76" s="6"/>
      <c r="X76" s="6"/>
    </row>
    <row r="77" spans="1:24" ht="12">
      <c r="A77" s="6"/>
      <c r="B77" s="16"/>
      <c r="C77" s="6"/>
      <c r="D77" s="2"/>
      <c r="E77" s="2"/>
      <c r="F77" s="2"/>
      <c r="G77" s="2"/>
      <c r="H77" s="2"/>
      <c r="I77" s="24"/>
      <c r="J77" s="24"/>
      <c r="L77" s="2"/>
      <c r="M77" s="2"/>
      <c r="N77" s="2"/>
      <c r="O77" s="2"/>
      <c r="Q77" s="59"/>
      <c r="R77" s="8"/>
      <c r="S77" s="8"/>
      <c r="T77" s="8"/>
      <c r="U77" s="8"/>
      <c r="V77" s="8"/>
      <c r="W77" s="6"/>
      <c r="X77" s="6"/>
    </row>
    <row r="78" spans="1:24" ht="12">
      <c r="A78" s="6"/>
      <c r="B78" s="16"/>
      <c r="C78" s="6"/>
      <c r="D78" s="2"/>
      <c r="E78" s="2"/>
      <c r="F78" s="2"/>
      <c r="G78" s="2"/>
      <c r="H78" s="2"/>
      <c r="I78" s="24"/>
      <c r="J78" s="24"/>
      <c r="L78" s="2"/>
      <c r="M78" s="2"/>
      <c r="N78" s="2"/>
      <c r="O78" s="2"/>
      <c r="Q78" s="59"/>
      <c r="R78" s="8"/>
      <c r="S78" s="8"/>
      <c r="T78" s="8"/>
      <c r="U78" s="8"/>
      <c r="V78" s="8"/>
      <c r="W78" s="6"/>
      <c r="X78" s="6"/>
    </row>
    <row r="79" spans="1:24" ht="12">
      <c r="A79" s="6"/>
      <c r="B79" s="16"/>
      <c r="C79" s="6"/>
      <c r="D79" s="2"/>
      <c r="E79" s="2"/>
      <c r="F79" s="2"/>
      <c r="G79" s="2"/>
      <c r="H79" s="2"/>
      <c r="I79" s="24"/>
      <c r="J79" s="24"/>
      <c r="L79" s="2"/>
      <c r="M79" s="2"/>
      <c r="N79" s="2"/>
      <c r="O79" s="2"/>
      <c r="Q79" s="59"/>
      <c r="R79" s="8"/>
      <c r="S79" s="8"/>
      <c r="T79" s="8"/>
      <c r="U79" s="8"/>
      <c r="V79" s="8"/>
      <c r="W79" s="6"/>
      <c r="X79" s="6"/>
    </row>
    <row r="80" spans="1:24" ht="12">
      <c r="A80" s="6"/>
      <c r="B80" s="16"/>
      <c r="C80" s="6"/>
      <c r="D80" s="2"/>
      <c r="E80" s="2"/>
      <c r="F80" s="2"/>
      <c r="G80" s="2"/>
      <c r="H80" s="2"/>
      <c r="I80" s="24"/>
      <c r="J80" s="24"/>
      <c r="L80" s="2"/>
      <c r="M80" s="2"/>
      <c r="N80" s="2"/>
      <c r="O80" s="2"/>
      <c r="Q80" s="59"/>
      <c r="R80" s="8"/>
      <c r="S80" s="8"/>
      <c r="T80" s="8"/>
      <c r="U80" s="8"/>
      <c r="V80" s="8"/>
      <c r="W80" s="6"/>
      <c r="X80" s="6"/>
    </row>
    <row r="81" spans="1:24" ht="12">
      <c r="A81" s="6"/>
      <c r="B81" s="16"/>
      <c r="C81" s="6"/>
      <c r="D81" s="2"/>
      <c r="E81" s="2"/>
      <c r="F81" s="2"/>
      <c r="G81" s="2"/>
      <c r="H81" s="2"/>
      <c r="I81" s="24"/>
      <c r="J81" s="24"/>
      <c r="L81" s="2"/>
      <c r="M81" s="2"/>
      <c r="N81" s="2"/>
      <c r="O81" s="2"/>
      <c r="Q81" s="59"/>
      <c r="R81" s="8"/>
      <c r="S81" s="8"/>
      <c r="T81" s="8"/>
      <c r="U81" s="8"/>
      <c r="V81" s="8"/>
      <c r="W81" s="6"/>
      <c r="X81" s="6"/>
    </row>
    <row r="82" spans="1:24">
      <c r="A82" s="6"/>
      <c r="B82" s="16"/>
      <c r="C82" s="6"/>
      <c r="D82" s="2"/>
      <c r="E82" s="2"/>
      <c r="F82" s="2"/>
      <c r="G82" s="2"/>
      <c r="H82" s="2"/>
      <c r="I82" s="24"/>
      <c r="J82" s="24"/>
      <c r="L82" s="2"/>
      <c r="M82" s="2"/>
      <c r="N82" s="2"/>
      <c r="O82" s="2"/>
      <c r="Q82" s="59"/>
      <c r="R82" s="8"/>
      <c r="S82" s="8"/>
      <c r="T82" s="8"/>
      <c r="U82" s="8"/>
      <c r="V82" s="8"/>
      <c r="W82" s="6"/>
      <c r="X82" s="19"/>
    </row>
    <row r="83" spans="1:24" ht="12">
      <c r="X83" s="4"/>
    </row>
    <row r="84" spans="1:24" ht="12">
      <c r="X84" s="4"/>
    </row>
    <row r="86" spans="1:24" ht="12">
      <c r="X86" s="4"/>
    </row>
  </sheetData>
  <mergeCells count="1">
    <mergeCell ref="B33:B37"/>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FCH financial databook HY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Lewis</dc:creator>
  <cp:lastModifiedBy>Christopher Wiles</cp:lastModifiedBy>
  <dcterms:created xsi:type="dcterms:W3CDTF">2024-09-04T06:58:56Z</dcterms:created>
  <dcterms:modified xsi:type="dcterms:W3CDTF">2025-09-02T13:38:48Z</dcterms:modified>
</cp:coreProperties>
</file>